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35" windowHeight="8700" activeTab="2"/>
  </bookViews>
  <sheets>
    <sheet name="Ly" sheetId="1" r:id="rId1"/>
    <sheet name="Hoa" sheetId="2" r:id="rId2"/>
    <sheet name="Sinh" sheetId="3" r:id="rId3"/>
    <sheet name="Sheet1" sheetId="4" r:id="rId4"/>
    <sheet name="Sheet2" sheetId="5" r:id="rId5"/>
  </sheets>
  <definedNames>
    <definedName name="_xlfn.COUNTIFS" hidden="1">#NAME?</definedName>
    <definedName name="EXTRACT" localSheetId="0">'Ly'!#REF!</definedName>
    <definedName name="EXTRACT" localSheetId="4">'Sheet2'!$M$2</definedName>
  </definedNames>
  <calcPr fullCalcOnLoad="1"/>
</workbook>
</file>

<file path=xl/sharedStrings.xml><?xml version="1.0" encoding="utf-8"?>
<sst xmlns="http://schemas.openxmlformats.org/spreadsheetml/2006/main" count="1652" uniqueCount="385">
  <si>
    <t>Số 
TT</t>
  </si>
  <si>
    <t>Số 
BD</t>
  </si>
  <si>
    <t>Nam
(nữ)</t>
  </si>
  <si>
    <t>Đang học</t>
  </si>
  <si>
    <t>Xếp loại</t>
  </si>
  <si>
    <t>Kinh</t>
  </si>
  <si>
    <t>Trường THCS</t>
  </si>
  <si>
    <t>Huyện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</si>
  <si>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</si>
  <si>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</si>
  <si>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</si>
  <si>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</si>
  <si>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</si>
  <si>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</si>
  <si>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</si>
  <si>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</si>
  <si>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</si>
  <si>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</si>
  <si>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</si>
  <si>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</si>
  <si>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</si>
  <si>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</si>
  <si>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TP HCM</t>
  </si>
  <si>
    <t xml:space="preserve">Trường </t>
  </si>
  <si>
    <t>THCS An Bình</t>
  </si>
  <si>
    <t>DANH SÁCH HỌC SINH DỰ KỲ THI THỰC HÀNH THÍ NGHIỆM LÝ-HÓA-SINH</t>
  </si>
  <si>
    <t>MÔN THI: VẬT LÝ</t>
  </si>
  <si>
    <t>Chữ ký HS</t>
  </si>
  <si>
    <t>HỌ TÊN THÍ SINH</t>
  </si>
  <si>
    <t>Ngày sinh</t>
  </si>
  <si>
    <t>Nơi sinh</t>
  </si>
  <si>
    <t>Dân tộc</t>
  </si>
  <si>
    <t>MÔN THI: HÓA HỌC</t>
  </si>
  <si>
    <t>MÔN THI: SINH HỌC</t>
  </si>
  <si>
    <t>Bình Dương</t>
  </si>
  <si>
    <t>THCS Nguyễn Bỉnh Khiêm</t>
  </si>
  <si>
    <t>Dầu Tiếng</t>
  </si>
  <si>
    <t>HK</t>
  </si>
  <si>
    <t>HL</t>
  </si>
  <si>
    <t>T</t>
  </si>
  <si>
    <t>G</t>
  </si>
  <si>
    <t>Thanh Hóa</t>
  </si>
  <si>
    <t>Phú Giáo</t>
  </si>
  <si>
    <t>THCS Trần Bình Trọng</t>
  </si>
  <si>
    <t>Bến Cát</t>
  </si>
  <si>
    <t>THCS Trịnh Hoài Đức</t>
  </si>
  <si>
    <t>Thuận An</t>
  </si>
  <si>
    <t>THCS Tân Thới</t>
  </si>
  <si>
    <t>THCS Dĩ An</t>
  </si>
  <si>
    <t>Dĩ An</t>
  </si>
  <si>
    <t>K</t>
  </si>
  <si>
    <t>Đủ hồ sơ và điều kiện dự thi.</t>
  </si>
  <si>
    <t xml:space="preserve">CHỦ TỊCH HỘI ĐỒNG </t>
  </si>
  <si>
    <t>THCS Chu Văn An</t>
  </si>
  <si>
    <t>THCS Nguyễn Văn Tiết</t>
  </si>
  <si>
    <t>THCS Tân Đông Hiệp</t>
  </si>
  <si>
    <t>THCS Lê Quí Đôn</t>
  </si>
  <si>
    <t>THCS Đông Hòa</t>
  </si>
  <si>
    <t>Nhân</t>
  </si>
  <si>
    <t>THCS Định Hiệp</t>
  </si>
  <si>
    <t>Huy</t>
  </si>
  <si>
    <t>Linh</t>
  </si>
  <si>
    <t>THCS Trần Hưng Đạo</t>
  </si>
  <si>
    <t>THCS An Linh</t>
  </si>
  <si>
    <t>Sương</t>
  </si>
  <si>
    <t>Nguyễn Hoàng</t>
  </si>
  <si>
    <t>Huyền</t>
  </si>
  <si>
    <t>THCS Lê Thị Trung</t>
  </si>
  <si>
    <t>Tân Uyên</t>
  </si>
  <si>
    <t>THCS Huỳnh Văn Lũy</t>
  </si>
  <si>
    <t>Đồng Nai</t>
  </si>
  <si>
    <t>Trần Phan Anh</t>
  </si>
  <si>
    <t>Khoa</t>
  </si>
  <si>
    <t>20/6/1998</t>
  </si>
  <si>
    <t>Nam</t>
  </si>
  <si>
    <t>Thủ Dầu Một</t>
  </si>
  <si>
    <t>Nguyễn Thiện</t>
  </si>
  <si>
    <t>20/11/1998</t>
  </si>
  <si>
    <t>Nguyễn Lê Hoàng</t>
  </si>
  <si>
    <t>Kim</t>
  </si>
  <si>
    <t>20/01/1998</t>
  </si>
  <si>
    <t>Nữ</t>
  </si>
  <si>
    <t>Trần Vinh</t>
  </si>
  <si>
    <t>Quang</t>
  </si>
  <si>
    <t>09/1/1998</t>
  </si>
  <si>
    <t>Lê Gia</t>
  </si>
  <si>
    <t>Bảo</t>
  </si>
  <si>
    <t>02/01/1998</t>
  </si>
  <si>
    <t>Lê Thu</t>
  </si>
  <si>
    <t>Thủy</t>
  </si>
  <si>
    <t>18/3/1998</t>
  </si>
  <si>
    <t>26/7/1998</t>
  </si>
  <si>
    <t>18/10/1998</t>
  </si>
  <si>
    <t>Tài</t>
  </si>
  <si>
    <t xml:space="preserve">Trương Tấn </t>
  </si>
  <si>
    <t xml:space="preserve">Nguyễn Hữu </t>
  </si>
  <si>
    <t>THCS  Hoà Lợi</t>
  </si>
  <si>
    <t>THCS  Bình Phú</t>
  </si>
  <si>
    <t>An</t>
  </si>
  <si>
    <t xml:space="preserve">Trần Bình </t>
  </si>
  <si>
    <t xml:space="preserve">Nguyễn Thị Ngọc </t>
  </si>
  <si>
    <t>13/8/1998</t>
  </si>
  <si>
    <t>07/12/1998</t>
  </si>
  <si>
    <t>Thy</t>
  </si>
  <si>
    <t>Hiệp</t>
  </si>
  <si>
    <t>Hồ Kim</t>
  </si>
  <si>
    <t>15/10/1998</t>
  </si>
  <si>
    <t>05/01/1998</t>
  </si>
  <si>
    <t>THCS Phú An</t>
  </si>
  <si>
    <t>Phạm Thị Anh</t>
  </si>
  <si>
    <t>Đào</t>
  </si>
  <si>
    <t xml:space="preserve">Trần Thị Thuỳ </t>
  </si>
  <si>
    <t>Dung</t>
  </si>
  <si>
    <t>THCS An Lập</t>
  </si>
  <si>
    <t>Huỳnh Thị Ngọc</t>
  </si>
  <si>
    <t>Loan</t>
  </si>
  <si>
    <t>Đỗ Thị Ánh</t>
  </si>
  <si>
    <t>Hồng</t>
  </si>
  <si>
    <t>THCS Minh Hoà</t>
  </si>
  <si>
    <t>THCS Định An</t>
  </si>
  <si>
    <t xml:space="preserve">Lê Thanh </t>
  </si>
  <si>
    <t>Tuấn</t>
  </si>
  <si>
    <t>Nguyễn Phương</t>
  </si>
  <si>
    <t>Trúc</t>
  </si>
  <si>
    <t>THCS Long Hoà</t>
  </si>
  <si>
    <t>Trường</t>
  </si>
  <si>
    <t>Đức</t>
  </si>
  <si>
    <t xml:space="preserve">Trịnh Xuân </t>
  </si>
  <si>
    <t xml:space="preserve">Trần Xuân </t>
  </si>
  <si>
    <t>23/12/1998</t>
  </si>
  <si>
    <t>Gia Lai</t>
  </si>
  <si>
    <t>Ninh Bình</t>
  </si>
  <si>
    <t>Thức</t>
  </si>
  <si>
    <t xml:space="preserve">Phạm Học </t>
  </si>
  <si>
    <t>Vũ Thị Phương</t>
  </si>
  <si>
    <t>THCS Võ Trường Toản</t>
  </si>
  <si>
    <t>17/01/1998</t>
  </si>
  <si>
    <t>Trương Minh</t>
  </si>
  <si>
    <t xml:space="preserve">Nguyễn Thị Thúy </t>
  </si>
  <si>
    <t>Kiều</t>
  </si>
  <si>
    <t>Nhàn</t>
  </si>
  <si>
    <t>Duy</t>
  </si>
  <si>
    <t>Lê Thanh</t>
  </si>
  <si>
    <t>Nguyễn Khương</t>
  </si>
  <si>
    <t>25/10/1998</t>
  </si>
  <si>
    <t>THCS Nguyễn Quốc Phú</t>
  </si>
  <si>
    <t>THPT Tân Bình</t>
  </si>
  <si>
    <t>30/03/1998</t>
  </si>
  <si>
    <t>Uyên</t>
  </si>
  <si>
    <t xml:space="preserve">Đặng Thị Phương </t>
  </si>
  <si>
    <t xml:space="preserve">Tống Phương </t>
  </si>
  <si>
    <t>Thoa</t>
  </si>
  <si>
    <t>Hằng</t>
  </si>
  <si>
    <t>Nguyễn Thị Kim</t>
  </si>
  <si>
    <t>Nguyễn Thị Mỹ</t>
  </si>
  <si>
    <t>Biên Hòa</t>
  </si>
  <si>
    <t>THCS Tân Phước Khánh</t>
  </si>
  <si>
    <t>Hy</t>
  </si>
  <si>
    <t>Hòa</t>
  </si>
  <si>
    <t xml:space="preserve">Vương </t>
  </si>
  <si>
    <t xml:space="preserve">Lê Thị </t>
  </si>
  <si>
    <t>22/10/1998</t>
  </si>
  <si>
    <t>15/11/1998</t>
  </si>
  <si>
    <t>Dũng</t>
  </si>
  <si>
    <t xml:space="preserve">Nguyễn Thiện </t>
  </si>
  <si>
    <t xml:space="preserve">Phạm Tiến </t>
  </si>
  <si>
    <t>Thái Bình</t>
  </si>
  <si>
    <t>Cương</t>
  </si>
  <si>
    <t xml:space="preserve">Nguyễn Kim </t>
  </si>
  <si>
    <t xml:space="preserve">Nguyễn Thị Phương </t>
  </si>
  <si>
    <t>THCS  Bình Chuẩn</t>
  </si>
  <si>
    <t>Hiếu</t>
  </si>
  <si>
    <t>Nguyễn Thị Thùy</t>
  </si>
  <si>
    <t>Nguyễn Võ Trung</t>
  </si>
  <si>
    <t>16/2/1998</t>
  </si>
  <si>
    <t xml:space="preserve">Bình Dương </t>
  </si>
  <si>
    <t>01/01/1998</t>
  </si>
  <si>
    <t>THCS Nguyễn Văn Trỗi</t>
  </si>
  <si>
    <t>Chanh</t>
  </si>
  <si>
    <t>Nguyễn Thị</t>
  </si>
  <si>
    <t>Trần Thị Thúy</t>
  </si>
  <si>
    <t>13/11/1998</t>
  </si>
  <si>
    <t>Quỳnh</t>
  </si>
  <si>
    <t xml:space="preserve">Nguyễn Thị Vũ </t>
  </si>
  <si>
    <t xml:space="preserve">Nguyễn Vũ </t>
  </si>
  <si>
    <t>Ninh Thuận</t>
  </si>
  <si>
    <t>30/6/1995</t>
  </si>
  <si>
    <t>THCS Vĩnh Hoà</t>
  </si>
  <si>
    <t>19/6/1998</t>
  </si>
  <si>
    <t>16/11/1998</t>
  </si>
  <si>
    <t>17/4/1998</t>
  </si>
  <si>
    <t>24/10/1998</t>
  </si>
  <si>
    <t>01/8/1998</t>
  </si>
  <si>
    <t>09/8/1998</t>
  </si>
  <si>
    <t>Vĩnh Phúc</t>
  </si>
  <si>
    <t>Stt</t>
  </si>
  <si>
    <t>Lý</t>
  </si>
  <si>
    <t>Hóa</t>
  </si>
  <si>
    <t>Sinh</t>
  </si>
  <si>
    <t>lý</t>
  </si>
  <si>
    <t>hóa</t>
  </si>
  <si>
    <t>sinh</t>
  </si>
  <si>
    <t>họ</t>
  </si>
  <si>
    <t>tên</t>
  </si>
  <si>
    <t>ngày</t>
  </si>
  <si>
    <t>noi sinh</t>
  </si>
  <si>
    <t>dt</t>
  </si>
  <si>
    <t>gtinh</t>
  </si>
  <si>
    <t>truong thcs</t>
  </si>
  <si>
    <t>huyen</t>
  </si>
  <si>
    <t>mon</t>
  </si>
  <si>
    <t>stt</t>
  </si>
  <si>
    <t>Trường Thcs</t>
  </si>
  <si>
    <t>Số HS</t>
  </si>
  <si>
    <t>Tổng</t>
  </si>
  <si>
    <t>DANH SÁCH ĐĂNG KÝ DỰ THI THỰC HÀNH THÍ NGHIỆM LÝ - HÓA - SINH NĂM 2013</t>
  </si>
  <si>
    <t>Bình Dương, ngày   tháng   năm 2013</t>
  </si>
  <si>
    <t>XÁC NHẬN CỦA LÃNH ĐẠO PHÒNG</t>
  </si>
  <si>
    <t>Nguyễn Thị Tuyết</t>
  </si>
  <si>
    <t>Nguyễn Thị Hồng Tươi</t>
  </si>
  <si>
    <t>Người lập bảng</t>
  </si>
  <si>
    <t>THCS Định Hòa</t>
  </si>
  <si>
    <t>Thảo</t>
  </si>
  <si>
    <t>Châu</t>
  </si>
  <si>
    <t>Duyên</t>
  </si>
  <si>
    <t>Lê Hồng</t>
  </si>
  <si>
    <t>Nhi</t>
  </si>
  <si>
    <t>THPT Thanh Tuyền</t>
  </si>
  <si>
    <t>Đạt</t>
  </si>
  <si>
    <t>THCS Bình Thắng</t>
  </si>
  <si>
    <t>Thương</t>
  </si>
  <si>
    <t>THCS Vĩnh Hòa</t>
  </si>
  <si>
    <t>TH-THCS Tam Lập</t>
  </si>
  <si>
    <t>Lê Thị Thanh</t>
  </si>
  <si>
    <t>THCS Lạc An</t>
  </si>
  <si>
    <t>THCS Thái Hòa</t>
  </si>
  <si>
    <t>THCS Tân Mỹ</t>
  </si>
  <si>
    <t>LỚP 9-THCS-CẤP TỈNH NĂM HỌC 2014-2015</t>
  </si>
  <si>
    <t>NGÀY THI : 01/04/2015</t>
  </si>
  <si>
    <t>NGÀY THI : 01/4/2015</t>
  </si>
  <si>
    <t>Lê Minh Anh</t>
  </si>
  <si>
    <t>20/11/2000</t>
  </si>
  <si>
    <t>Bắc Tân Uyên</t>
  </si>
  <si>
    <t>Minh</t>
  </si>
  <si>
    <t>Đỗ Lê</t>
  </si>
  <si>
    <t>11/4/2000</t>
  </si>
  <si>
    <t>THPT Lê Lợi</t>
  </si>
  <si>
    <t>Huỳnh Thị Anh</t>
  </si>
  <si>
    <t>Thư</t>
  </si>
  <si>
    <t>18/5/2000</t>
  </si>
  <si>
    <t>Trần Thị Ngọc</t>
  </si>
  <si>
    <t>22/12/2000</t>
  </si>
  <si>
    <t>Đinh Thị Thu</t>
  </si>
  <si>
    <t>2000</t>
  </si>
  <si>
    <t>Thùy</t>
  </si>
  <si>
    <t>Đặng Thị Ngọc</t>
  </si>
  <si>
    <t>6/12/2000</t>
  </si>
  <si>
    <t>Đỗ Hoàng Ý</t>
  </si>
  <si>
    <t>24/11/2000</t>
  </si>
  <si>
    <t>THCS Trừ Văn Thố</t>
  </si>
  <si>
    <t>Bàu Bàng</t>
  </si>
  <si>
    <t>Trịnh Thị Quỳnh</t>
  </si>
  <si>
    <t>Liên</t>
  </si>
  <si>
    <t>02/12/2000</t>
  </si>
  <si>
    <t>Nguyễn Thị Phương</t>
  </si>
  <si>
    <t>13/7/2000</t>
  </si>
  <si>
    <t>THCS Cây Trường</t>
  </si>
  <si>
    <t>Dương Thành</t>
  </si>
  <si>
    <t>Được</t>
  </si>
  <si>
    <t>26/5/2000</t>
  </si>
  <si>
    <t>THCS Lai Hưng</t>
  </si>
  <si>
    <t>Mỹ</t>
  </si>
  <si>
    <t>Lâm Nguyễn Hoàng</t>
  </si>
  <si>
    <t>8/5/2000</t>
  </si>
  <si>
    <t xml:space="preserve">Trần Thái </t>
  </si>
  <si>
    <t>Hoàng</t>
  </si>
  <si>
    <t>05/08/2000</t>
  </si>
  <si>
    <t xml:space="preserve">Lê Anh </t>
  </si>
  <si>
    <t>26/05/2000</t>
  </si>
  <si>
    <t>Nguyễn Thành</t>
  </si>
  <si>
    <t>18/01/2000</t>
  </si>
  <si>
    <t xml:space="preserve">Nguyễn Minh </t>
  </si>
  <si>
    <t>24/02/2000</t>
  </si>
  <si>
    <t>Nguyễn Đỗ Yến</t>
  </si>
  <si>
    <t>17/03/2000</t>
  </si>
  <si>
    <t xml:space="preserve">Nguyễn Thị Kim </t>
  </si>
  <si>
    <t>Anh</t>
  </si>
  <si>
    <t>18/03/2000</t>
  </si>
  <si>
    <t>THCS Long Hòa</t>
  </si>
  <si>
    <t>20/3/2000</t>
  </si>
  <si>
    <t xml:space="preserve">Võ Thành </t>
  </si>
  <si>
    <t>Long</t>
  </si>
  <si>
    <t xml:space="preserve">Lê Quỳnh </t>
  </si>
  <si>
    <t>Như</t>
  </si>
  <si>
    <t>06/04/2000</t>
  </si>
  <si>
    <t>Huỳnh</t>
  </si>
  <si>
    <t>10/07/2000</t>
  </si>
  <si>
    <t>Tiềng Giang</t>
  </si>
  <si>
    <t>THCS Bình An</t>
  </si>
  <si>
    <t>Thiện</t>
  </si>
  <si>
    <t>TP. HCM</t>
  </si>
  <si>
    <t xml:space="preserve">Phạm Thị Mỹ </t>
  </si>
  <si>
    <t>28/02/2000</t>
  </si>
  <si>
    <t>Ngân</t>
  </si>
  <si>
    <t>Thắng</t>
  </si>
  <si>
    <t>Trần Kim</t>
  </si>
  <si>
    <t>Phạm Văn</t>
  </si>
  <si>
    <t>17/02/2000</t>
  </si>
  <si>
    <t>Trần Thị Ái</t>
  </si>
  <si>
    <t>Thơ</t>
  </si>
  <si>
    <t>Nguyễn Thị Mai</t>
  </si>
  <si>
    <t>28/12/2000</t>
  </si>
  <si>
    <t>THCS Bùi Thị Xuân</t>
  </si>
  <si>
    <t>28/2/2000</t>
  </si>
  <si>
    <t>Long An</t>
  </si>
  <si>
    <t xml:space="preserve">Bình Phước </t>
  </si>
  <si>
    <t xml:space="preserve">Huỳnh Thanh </t>
  </si>
  <si>
    <t xml:space="preserve">Vũ Thị Hải </t>
  </si>
  <si>
    <t>Lê Thượng</t>
  </si>
  <si>
    <t>Lưu</t>
  </si>
  <si>
    <t>25/04/2000</t>
  </si>
  <si>
    <t xml:space="preserve">Trần Quang </t>
  </si>
  <si>
    <t>THCS Vĩnh Tân</t>
  </si>
  <si>
    <t>Nguyễn Lâm Công</t>
  </si>
  <si>
    <t>Danh</t>
  </si>
  <si>
    <t>28/01/2000</t>
  </si>
  <si>
    <t xml:space="preserve">Dương Huỳnh Yến </t>
  </si>
  <si>
    <t>Phi</t>
  </si>
  <si>
    <t>18/04/2000</t>
  </si>
  <si>
    <t>Đào Nguyễn Trường</t>
  </si>
  <si>
    <t>06/09/2000</t>
  </si>
  <si>
    <t>Hồ Anh</t>
  </si>
  <si>
    <t>THCS Mỹ Phước</t>
  </si>
  <si>
    <t>Nguyễn Trọng</t>
  </si>
  <si>
    <t>Hữu</t>
  </si>
  <si>
    <t>THCS Bình Phú</t>
  </si>
  <si>
    <t>Võ Yến</t>
  </si>
  <si>
    <t>27/2/2000</t>
  </si>
  <si>
    <t>Nguyễn Lê Tố</t>
  </si>
  <si>
    <t>15/6/2000</t>
  </si>
  <si>
    <t>Tạ Mẫn</t>
  </si>
  <si>
    <t>Tuệ</t>
  </si>
  <si>
    <t>Trần Thụy Khánh</t>
  </si>
  <si>
    <t>Ngọc</t>
  </si>
  <si>
    <t>Huỳnh Tiến</t>
  </si>
  <si>
    <t>Phong</t>
  </si>
  <si>
    <t>Kiên Giang</t>
  </si>
  <si>
    <t>THCS Nguyễn Thái Bình</t>
  </si>
  <si>
    <t>Vương</t>
  </si>
  <si>
    <t>Khánh</t>
  </si>
  <si>
    <t>Hồ Chí</t>
  </si>
  <si>
    <t>Cường</t>
  </si>
  <si>
    <t>03/7/2000</t>
  </si>
  <si>
    <t>21/4/2000</t>
  </si>
  <si>
    <t>Nguyễn Hồng Khánh</t>
  </si>
  <si>
    <t>Thi</t>
  </si>
  <si>
    <t>Ngô Triệu</t>
  </si>
  <si>
    <t>Nguyễn Đinh Vương</t>
  </si>
  <si>
    <t>Trần Phan Đăng</t>
  </si>
  <si>
    <t>11/2/2000</t>
  </si>
  <si>
    <t>Hà Kỳ</t>
  </si>
  <si>
    <t>16/3/2000</t>
  </si>
  <si>
    <t>THCS Tương Bình Hiệp</t>
  </si>
  <si>
    <t>31/3/2000</t>
  </si>
  <si>
    <t>Nguyễn Như Cát</t>
  </si>
  <si>
    <t>Tường</t>
  </si>
  <si>
    <t>22/4/2000</t>
  </si>
  <si>
    <t>Xuân</t>
  </si>
  <si>
    <t>06/4/2000</t>
  </si>
  <si>
    <t>15</t>
  </si>
  <si>
    <t>16</t>
  </si>
  <si>
    <t>17</t>
  </si>
  <si>
    <t>18</t>
  </si>
  <si>
    <t>Danh sách có 18 thí sinh dự thi.</t>
  </si>
  <si>
    <t>Bình Dương, ngày 31 tháng 3 năm 2015</t>
  </si>
  <si>
    <t>Điểm thi</t>
  </si>
  <si>
    <t>LT</t>
  </si>
  <si>
    <t>TH</t>
  </si>
  <si>
    <t>TC</t>
  </si>
  <si>
    <t>Xếp hạng</t>
  </si>
  <si>
    <t>Ghi chú</t>
  </si>
  <si>
    <t>Bình Dương, ngày 31 tháng 3 năm 2014</t>
  </si>
  <si>
    <t>Nguyễn Trường</t>
  </si>
  <si>
    <t>17/01/2001</t>
  </si>
  <si>
    <t>Lâm Nguyễn Mỹ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</si>
</sst>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mm/dd/yyyy"/>
    <numFmt numFmtId="179" formatCode="_(* #,##0.0_);_(* \(#,##0.0\);_(* &quot;-&quot;??_);_(@_)"/>
    <numFmt numFmtId="180" formatCode="_(* #,##0_);_(* \(#,##0\);_(* &quot;-&quot;??_);_(@_)"/>
    <numFmt numFmtId="181" formatCode="[$-409]dddd\,\ mmmm\ dd\,\ yyyy"/>
    <numFmt numFmtId="182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 quotePrefix="1">
      <alignment horizontal="center"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right"/>
    </xf>
    <xf numFmtId="49" fontId="7" fillId="0" borderId="14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14" fontId="7" fillId="0" borderId="14" xfId="0" applyNumberFormat="1" applyFont="1" applyBorder="1" applyAlignment="1">
      <alignment horizontal="right"/>
    </xf>
    <xf numFmtId="178" fontId="13" fillId="0" borderId="14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/>
    </xf>
    <xf numFmtId="0" fontId="7" fillId="0" borderId="0" xfId="0" applyFont="1" applyAlignment="1">
      <alignment/>
    </xf>
    <xf numFmtId="180" fontId="7" fillId="0" borderId="14" xfId="42" applyNumberFormat="1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right"/>
    </xf>
    <xf numFmtId="49" fontId="7" fillId="0" borderId="11" xfId="55" applyNumberFormat="1" applyFont="1" applyBorder="1" applyAlignment="1">
      <alignment horizontal="right"/>
      <protection/>
    </xf>
    <xf numFmtId="0" fontId="11" fillId="0" borderId="16" xfId="0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4" fontId="13" fillId="0" borderId="11" xfId="0" applyNumberFormat="1" applyFont="1" applyFill="1" applyBorder="1" applyAlignment="1">
      <alignment horizontal="center" shrinkToFit="1"/>
    </xf>
    <xf numFmtId="0" fontId="13" fillId="0" borderId="11" xfId="0" applyFont="1" applyFill="1" applyBorder="1" applyAlignment="1">
      <alignment horizontal="center" shrinkToFit="1"/>
    </xf>
    <xf numFmtId="0" fontId="11" fillId="0" borderId="16" xfId="55" applyFont="1" applyBorder="1" applyAlignment="1">
      <alignment horizontal="left"/>
      <protection/>
    </xf>
    <xf numFmtId="0" fontId="7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 horizontal="left" shrinkToFit="1"/>
    </xf>
    <xf numFmtId="0" fontId="11" fillId="0" borderId="19" xfId="0" applyFont="1" applyBorder="1" applyAlignment="1">
      <alignment horizontal="left" shrinkToFit="1"/>
    </xf>
    <xf numFmtId="0" fontId="11" fillId="0" borderId="20" xfId="0" applyFont="1" applyBorder="1" applyAlignment="1">
      <alignment horizontal="left" shrinkToFit="1"/>
    </xf>
    <xf numFmtId="0" fontId="7" fillId="0" borderId="11" xfId="0" applyFont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13" fillId="24" borderId="11" xfId="0" applyFont="1" applyFill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11" fillId="0" borderId="19" xfId="55" applyFont="1" applyBorder="1" applyAlignment="1">
      <alignment horizontal="left" shrinkToFit="1"/>
      <protection/>
    </xf>
    <xf numFmtId="0" fontId="11" fillId="0" borderId="19" xfId="0" applyFont="1" applyFill="1" applyBorder="1" applyAlignment="1">
      <alignment shrinkToFit="1"/>
    </xf>
    <xf numFmtId="0" fontId="11" fillId="0" borderId="16" xfId="0" applyFont="1" applyFill="1" applyBorder="1" applyAlignment="1">
      <alignment shrinkToFit="1"/>
    </xf>
    <xf numFmtId="0" fontId="11" fillId="0" borderId="16" xfId="55" applyFont="1" applyBorder="1" applyAlignment="1">
      <alignment shrinkToFit="1"/>
      <protection/>
    </xf>
    <xf numFmtId="0" fontId="11" fillId="0" borderId="16" xfId="0" applyFont="1" applyBorder="1" applyAlignment="1">
      <alignment shrinkToFit="1"/>
    </xf>
    <xf numFmtId="0" fontId="11" fillId="0" borderId="17" xfId="0" applyFont="1" applyBorder="1" applyAlignment="1">
      <alignment shrinkToFit="1"/>
    </xf>
    <xf numFmtId="49" fontId="7" fillId="0" borderId="11" xfId="0" applyNumberFormat="1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7" fillId="0" borderId="11" xfId="55" applyNumberFormat="1" applyFont="1" applyBorder="1" applyAlignment="1">
      <alignment horizontal="center"/>
      <protection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shrinkToFit="1"/>
    </xf>
    <xf numFmtId="0" fontId="11" fillId="0" borderId="23" xfId="0" applyFont="1" applyBorder="1" applyAlignment="1">
      <alignment horizontal="left" shrinkToFit="1"/>
    </xf>
    <xf numFmtId="0" fontId="11" fillId="0" borderId="24" xfId="0" applyFont="1" applyBorder="1" applyAlignment="1">
      <alignment horizontal="left"/>
    </xf>
    <xf numFmtId="14" fontId="7" fillId="0" borderId="25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 shrinkToFi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center" shrinkToFit="1"/>
    </xf>
    <xf numFmtId="0" fontId="11" fillId="0" borderId="19" xfId="0" applyFont="1" applyBorder="1" applyAlignment="1">
      <alignment shrinkToFit="1"/>
    </xf>
    <xf numFmtId="49" fontId="7" fillId="0" borderId="11" xfId="0" applyNumberFormat="1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 shrinkToFit="1"/>
    </xf>
    <xf numFmtId="0" fontId="7" fillId="24" borderId="11" xfId="0" applyFont="1" applyFill="1" applyBorder="1" applyAlignment="1">
      <alignment horizontal="center" shrinkToFit="1"/>
    </xf>
    <xf numFmtId="0" fontId="7" fillId="24" borderId="12" xfId="0" applyFont="1" applyFill="1" applyBorder="1" applyAlignment="1">
      <alignment horizontal="center" shrinkToFit="1"/>
    </xf>
    <xf numFmtId="14" fontId="13" fillId="0" borderId="11" xfId="0" applyNumberFormat="1" applyFont="1" applyFill="1" applyBorder="1" applyAlignment="1" quotePrefix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4" fontId="13" fillId="24" borderId="11" xfId="0" applyNumberFormat="1" applyFont="1" applyFill="1" applyBorder="1" applyAlignment="1">
      <alignment horizontal="center" wrapText="1"/>
    </xf>
    <xf numFmtId="14" fontId="13" fillId="24" borderId="11" xfId="0" applyNumberFormat="1" applyFont="1" applyFill="1" applyBorder="1" applyAlignment="1">
      <alignment horizontal="center" shrinkToFit="1"/>
    </xf>
    <xf numFmtId="14" fontId="13" fillId="24" borderId="12" xfId="0" applyNumberFormat="1" applyFont="1" applyFill="1" applyBorder="1" applyAlignment="1">
      <alignment horizontal="center" wrapText="1"/>
    </xf>
    <xf numFmtId="14" fontId="13" fillId="24" borderId="12" xfId="0" applyNumberFormat="1" applyFont="1" applyFill="1" applyBorder="1" applyAlignment="1">
      <alignment horizontal="center" shrinkToFit="1"/>
    </xf>
    <xf numFmtId="0" fontId="12" fillId="0" borderId="26" xfId="0" applyFont="1" applyBorder="1" applyAlignment="1">
      <alignment horizontal="left" shrinkToFit="1"/>
    </xf>
    <xf numFmtId="0" fontId="12" fillId="0" borderId="27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shrinkToFit="1"/>
    </xf>
    <xf numFmtId="0" fontId="12" fillId="0" borderId="19" xfId="0" applyFont="1" applyBorder="1" applyAlignment="1">
      <alignment horizontal="left" shrinkToFit="1"/>
    </xf>
    <xf numFmtId="0" fontId="12" fillId="0" borderId="16" xfId="0" applyFont="1" applyBorder="1" applyAlignment="1">
      <alignment horizontal="left"/>
    </xf>
    <xf numFmtId="14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shrinkToFit="1"/>
    </xf>
    <xf numFmtId="0" fontId="12" fillId="0" borderId="19" xfId="0" applyFont="1" applyBorder="1" applyAlignment="1">
      <alignment horizontal="left" shrinkToFit="1"/>
    </xf>
    <xf numFmtId="14" fontId="13" fillId="24" borderId="11" xfId="0" applyNumberFormat="1" applyFont="1" applyFill="1" applyBorder="1" applyAlignment="1">
      <alignment horizontal="right" wrapText="1"/>
    </xf>
    <xf numFmtId="0" fontId="12" fillId="0" borderId="16" xfId="0" applyFont="1" applyBorder="1" applyAlignment="1">
      <alignment shrinkToFit="1"/>
    </xf>
    <xf numFmtId="0" fontId="11" fillId="0" borderId="19" xfId="55" applyFont="1" applyBorder="1" applyAlignment="1">
      <alignment shrinkToFit="1"/>
      <protection/>
    </xf>
    <xf numFmtId="0" fontId="12" fillId="0" borderId="19" xfId="0" applyFont="1" applyBorder="1" applyAlignment="1">
      <alignment shrinkToFit="1"/>
    </xf>
    <xf numFmtId="0" fontId="12" fillId="0" borderId="19" xfId="0" applyFont="1" applyFill="1" applyBorder="1" applyAlignment="1">
      <alignment shrinkToFit="1"/>
    </xf>
    <xf numFmtId="0" fontId="12" fillId="0" borderId="20" xfId="0" applyFont="1" applyBorder="1" applyAlignment="1">
      <alignment shrinkToFit="1"/>
    </xf>
    <xf numFmtId="14" fontId="7" fillId="0" borderId="18" xfId="0" applyNumberFormat="1" applyFont="1" applyBorder="1" applyAlignment="1" quotePrefix="1">
      <alignment horizontal="right"/>
    </xf>
    <xf numFmtId="14" fontId="7" fillId="0" borderId="11" xfId="0" applyNumberFormat="1" applyFont="1" applyBorder="1" applyAlignment="1" quotePrefix="1">
      <alignment horizontal="right"/>
    </xf>
    <xf numFmtId="0" fontId="13" fillId="0" borderId="11" xfId="0" applyFont="1" applyBorder="1" applyAlignment="1">
      <alignment horizontal="right" wrapText="1"/>
    </xf>
    <xf numFmtId="0" fontId="13" fillId="0" borderId="11" xfId="0" applyFont="1" applyBorder="1" applyAlignment="1">
      <alignment horizontal="center" wrapText="1"/>
    </xf>
    <xf numFmtId="0" fontId="8" fillId="0" borderId="21" xfId="0" applyFont="1" applyBorder="1" applyAlignment="1" quotePrefix="1">
      <alignment horizontal="center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1" xfId="0" applyNumberFormat="1" applyFont="1" applyBorder="1" applyAlignment="1" quotePrefix="1">
      <alignment horizontal="right"/>
    </xf>
    <xf numFmtId="14" fontId="13" fillId="0" borderId="11" xfId="0" applyNumberFormat="1" applyFont="1" applyBorder="1" applyAlignment="1">
      <alignment horizontal="right" wrapText="1"/>
    </xf>
    <xf numFmtId="0" fontId="13" fillId="0" borderId="12" xfId="0" applyFont="1" applyFill="1" applyBorder="1" applyAlignment="1">
      <alignment horizontal="center" shrinkToFit="1"/>
    </xf>
    <xf numFmtId="0" fontId="17" fillId="0" borderId="22" xfId="0" applyFont="1" applyBorder="1" applyAlignment="1">
      <alignment horizontal="left" shrinkToFit="1"/>
    </xf>
    <xf numFmtId="0" fontId="17" fillId="0" borderId="28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17" fillId="0" borderId="19" xfId="0" applyFont="1" applyBorder="1" applyAlignment="1">
      <alignment horizontal="left" shrinkToFit="1"/>
    </xf>
    <xf numFmtId="0" fontId="17" fillId="0" borderId="16" xfId="0" applyFont="1" applyBorder="1" applyAlignment="1">
      <alignment horizontal="left" shrinkToFit="1"/>
    </xf>
    <xf numFmtId="0" fontId="16" fillId="0" borderId="19" xfId="0" applyFont="1" applyBorder="1" applyAlignment="1">
      <alignment horizontal="left" shrinkToFit="1"/>
    </xf>
    <xf numFmtId="0" fontId="16" fillId="0" borderId="16" xfId="0" applyFont="1" applyBorder="1" applyAlignment="1">
      <alignment horizontal="left" shrinkToFit="1"/>
    </xf>
    <xf numFmtId="0" fontId="11" fillId="0" borderId="16" xfId="0" applyFont="1" applyBorder="1" applyAlignment="1">
      <alignment horizontal="left" shrinkToFit="1"/>
    </xf>
    <xf numFmtId="0" fontId="38" fillId="0" borderId="19" xfId="0" applyFont="1" applyBorder="1" applyAlignment="1">
      <alignment horizontal="left" shrinkToFit="1"/>
    </xf>
    <xf numFmtId="0" fontId="11" fillId="0" borderId="16" xfId="0" applyFont="1" applyFill="1" applyBorder="1" applyAlignment="1">
      <alignment horizontal="left" shrinkToFit="1"/>
    </xf>
    <xf numFmtId="0" fontId="12" fillId="0" borderId="19" xfId="0" applyFont="1" applyFill="1" applyBorder="1" applyAlignment="1">
      <alignment horizontal="left" shrinkToFit="1"/>
    </xf>
    <xf numFmtId="0" fontId="12" fillId="0" borderId="20" xfId="0" applyFont="1" applyFill="1" applyBorder="1" applyAlignment="1">
      <alignment horizontal="left" shrinkToFit="1"/>
    </xf>
    <xf numFmtId="0" fontId="11" fillId="0" borderId="17" xfId="0" applyFont="1" applyBorder="1" applyAlignment="1">
      <alignment horizontal="left" shrinkToFit="1"/>
    </xf>
    <xf numFmtId="0" fontId="6" fillId="0" borderId="29" xfId="0" applyFont="1" applyBorder="1" applyAlignment="1">
      <alignment horizontal="centerContinuous" vertical="center"/>
    </xf>
    <xf numFmtId="0" fontId="8" fillId="0" borderId="25" xfId="0" applyFont="1" applyBorder="1" applyAlignment="1" quotePrefix="1">
      <alignment horizontal="center"/>
    </xf>
    <xf numFmtId="0" fontId="3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shrinkToFit="1"/>
    </xf>
    <xf numFmtId="0" fontId="11" fillId="0" borderId="24" xfId="0" applyFont="1" applyBorder="1" applyAlignment="1">
      <alignment shrinkToFit="1"/>
    </xf>
    <xf numFmtId="14" fontId="13" fillId="0" borderId="25" xfId="0" applyNumberFormat="1" applyFont="1" applyBorder="1" applyAlignment="1" quotePrefix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9" fontId="18" fillId="0" borderId="0" xfId="0" applyNumberFormat="1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shrinkToFit="1"/>
    </xf>
    <xf numFmtId="0" fontId="12" fillId="0" borderId="24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 shrinkToFit="1"/>
    </xf>
    <xf numFmtId="182" fontId="7" fillId="0" borderId="18" xfId="0" applyNumberFormat="1" applyFont="1" applyBorder="1" applyAlignment="1">
      <alignment horizontal="center"/>
    </xf>
    <xf numFmtId="182" fontId="7" fillId="0" borderId="11" xfId="0" applyNumberFormat="1" applyFont="1" applyBorder="1" applyAlignment="1">
      <alignment horizontal="center"/>
    </xf>
    <xf numFmtId="182" fontId="7" fillId="0" borderId="30" xfId="0" applyNumberFormat="1" applyFont="1" applyBorder="1" applyAlignment="1">
      <alignment horizontal="center"/>
    </xf>
    <xf numFmtId="182" fontId="7" fillId="0" borderId="12" xfId="0" applyNumberFormat="1" applyFont="1" applyBorder="1" applyAlignment="1">
      <alignment horizontal="center"/>
    </xf>
    <xf numFmtId="182" fontId="7" fillId="0" borderId="25" xfId="0" applyNumberFormat="1" applyFont="1" applyBorder="1" applyAlignment="1">
      <alignment horizontal="center"/>
    </xf>
    <xf numFmtId="182" fontId="7" fillId="0" borderId="19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14" fontId="13" fillId="0" borderId="25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shrinkToFit="1"/>
    </xf>
    <xf numFmtId="0" fontId="17" fillId="0" borderId="17" xfId="0" applyFont="1" applyBorder="1" applyAlignment="1">
      <alignment horizontal="left" shrinkToFit="1"/>
    </xf>
    <xf numFmtId="14" fontId="7" fillId="0" borderId="12" xfId="0" applyNumberFormat="1" applyFont="1" applyBorder="1" applyAlignment="1" quotePrefix="1">
      <alignment horizontal="right"/>
    </xf>
    <xf numFmtId="0" fontId="7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shrinkToFit="1"/>
    </xf>
    <xf numFmtId="14" fontId="13" fillId="0" borderId="11" xfId="0" applyNumberFormat="1" applyFont="1" applyBorder="1" applyAlignment="1" quotePrefix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25" borderId="26" xfId="0" applyFont="1" applyFill="1" applyBorder="1" applyAlignment="1">
      <alignment horizontal="left" shrinkToFit="1"/>
    </xf>
    <xf numFmtId="0" fontId="11" fillId="25" borderId="27" xfId="0" applyFont="1" applyFill="1" applyBorder="1" applyAlignment="1">
      <alignment horizontal="left"/>
    </xf>
    <xf numFmtId="49" fontId="7" fillId="25" borderId="10" xfId="0" applyNumberFormat="1" applyFont="1" applyFill="1" applyBorder="1" applyAlignment="1">
      <alignment horizontal="right"/>
    </xf>
    <xf numFmtId="0" fontId="7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 shrinkToFit="1"/>
    </xf>
    <xf numFmtId="0" fontId="7" fillId="25" borderId="26" xfId="0" applyFont="1" applyFill="1" applyBorder="1" applyAlignment="1">
      <alignment horizontal="center" shrinkToFit="1"/>
    </xf>
    <xf numFmtId="182" fontId="7" fillId="25" borderId="10" xfId="0" applyNumberFormat="1" applyFont="1" applyFill="1" applyBorder="1" applyAlignment="1">
      <alignment horizontal="center"/>
    </xf>
    <xf numFmtId="0" fontId="11" fillId="25" borderId="23" xfId="0" applyFont="1" applyFill="1" applyBorder="1" applyAlignment="1">
      <alignment shrinkToFit="1"/>
    </xf>
    <xf numFmtId="0" fontId="11" fillId="25" borderId="24" xfId="0" applyFont="1" applyFill="1" applyBorder="1" applyAlignment="1">
      <alignment shrinkToFit="1"/>
    </xf>
    <xf numFmtId="49" fontId="7" fillId="25" borderId="25" xfId="0" applyNumberFormat="1" applyFont="1" applyFill="1" applyBorder="1" applyAlignment="1">
      <alignment horizontal="center" wrapText="1"/>
    </xf>
    <xf numFmtId="0" fontId="7" fillId="25" borderId="25" xfId="0" applyFont="1" applyFill="1" applyBorder="1" applyAlignment="1">
      <alignment horizontal="center"/>
    </xf>
    <xf numFmtId="0" fontId="7" fillId="25" borderId="25" xfId="0" applyFont="1" applyFill="1" applyBorder="1" applyAlignment="1">
      <alignment horizontal="center" wrapText="1"/>
    </xf>
    <xf numFmtId="0" fontId="7" fillId="25" borderId="25" xfId="0" applyFont="1" applyFill="1" applyBorder="1" applyAlignment="1">
      <alignment horizontal="center" shrinkToFit="1"/>
    </xf>
    <xf numFmtId="182" fontId="7" fillId="25" borderId="11" xfId="0" applyNumberFormat="1" applyFont="1" applyFill="1" applyBorder="1" applyAlignment="1">
      <alignment horizontal="center"/>
    </xf>
    <xf numFmtId="2" fontId="7" fillId="25" borderId="11" xfId="0" applyNumberFormat="1" applyFont="1" applyFill="1" applyBorder="1" applyAlignment="1">
      <alignment horizontal="center"/>
    </xf>
    <xf numFmtId="0" fontId="12" fillId="25" borderId="22" xfId="0" applyFont="1" applyFill="1" applyBorder="1" applyAlignment="1">
      <alignment horizontal="left" shrinkToFit="1"/>
    </xf>
    <xf numFmtId="0" fontId="11" fillId="25" borderId="28" xfId="0" applyFont="1" applyFill="1" applyBorder="1" applyAlignment="1">
      <alignment horizontal="left" shrinkToFit="1"/>
    </xf>
    <xf numFmtId="49" fontId="7" fillId="25" borderId="18" xfId="0" applyNumberFormat="1" applyFont="1" applyFill="1" applyBorder="1" applyAlignment="1">
      <alignment horizontal="right"/>
    </xf>
    <xf numFmtId="14" fontId="13" fillId="25" borderId="21" xfId="0" applyNumberFormat="1" applyFont="1" applyFill="1" applyBorder="1" applyAlignment="1">
      <alignment horizontal="center" shrinkToFit="1"/>
    </xf>
    <xf numFmtId="0" fontId="7" fillId="25" borderId="21" xfId="0" applyFont="1" applyFill="1" applyBorder="1" applyAlignment="1">
      <alignment horizontal="center"/>
    </xf>
    <xf numFmtId="0" fontId="13" fillId="25" borderId="21" xfId="0" applyFont="1" applyFill="1" applyBorder="1" applyAlignment="1">
      <alignment horizontal="center" shrinkToFit="1"/>
    </xf>
    <xf numFmtId="0" fontId="7" fillId="25" borderId="22" xfId="0" applyFont="1" applyFill="1" applyBorder="1" applyAlignment="1">
      <alignment horizontal="center" shrinkToFit="1"/>
    </xf>
    <xf numFmtId="0" fontId="7" fillId="25" borderId="18" xfId="0" applyFont="1" applyFill="1" applyBorder="1" applyAlignment="1">
      <alignment horizontal="center"/>
    </xf>
    <xf numFmtId="2" fontId="7" fillId="25" borderId="1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PageLayoutView="0" workbookViewId="0" topLeftCell="A4">
      <pane xSplit="4" ySplit="5" topLeftCell="E9" activePane="bottomRight" state="frozen"/>
      <selection pane="topLeft" activeCell="A4" sqref="A4"/>
      <selection pane="topRight" activeCell="E4" sqref="E4"/>
      <selection pane="bottomLeft" activeCell="A9" sqref="A9"/>
      <selection pane="bottomRight" activeCell="C9" sqref="C9:O9"/>
    </sheetView>
  </sheetViews>
  <sheetFormatPr defaultColWidth="9.140625" defaultRowHeight="12.75"/>
  <cols>
    <col min="1" max="1" width="3.57421875" style="1" customWidth="1"/>
    <col min="2" max="2" width="4.8515625" style="1" customWidth="1"/>
    <col min="3" max="3" width="21.57421875" style="1" customWidth="1"/>
    <col min="4" max="4" width="7.7109375" style="1" bestFit="1" customWidth="1"/>
    <col min="5" max="5" width="11.28125" style="32" customWidth="1"/>
    <col min="6" max="6" width="12.7109375" style="17" bestFit="1" customWidth="1"/>
    <col min="7" max="7" width="11.7109375" style="17" customWidth="1"/>
    <col min="8" max="8" width="8.421875" style="17" customWidth="1"/>
    <col min="9" max="9" width="25.00390625" style="17" customWidth="1"/>
    <col min="10" max="10" width="14.00390625" style="17" customWidth="1"/>
    <col min="11" max="12" width="3.7109375" style="17" customWidth="1"/>
    <col min="13" max="13" width="5.00390625" style="17" bestFit="1" customWidth="1"/>
    <col min="14" max="14" width="4.8515625" style="17" customWidth="1"/>
    <col min="15" max="15" width="4.7109375" style="17" customWidth="1"/>
    <col min="16" max="16" width="6.28125" style="1" customWidth="1"/>
    <col min="17" max="16384" width="9.140625" style="1" customWidth="1"/>
  </cols>
  <sheetData>
    <row r="1" spans="1:16" ht="22.5" customHeight="1">
      <c r="A1" s="219" t="s">
        <v>25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customHeight="1">
      <c r="A2" s="219" t="s">
        <v>237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21.75" customHeight="1">
      <c r="A3" s="220" t="s">
        <v>26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6" ht="18" customHeight="1">
      <c r="A4" s="216" t="s">
        <v>238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5" s="3" customFormat="1" ht="6.75" customHeight="1">
      <c r="A5" s="2"/>
      <c r="B5" s="2"/>
      <c r="E5" s="3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s="5" customFormat="1" ht="12.75" customHeight="1">
      <c r="A6" s="221" t="s">
        <v>0</v>
      </c>
      <c r="B6" s="221" t="s">
        <v>1</v>
      </c>
      <c r="C6" s="230" t="s">
        <v>28</v>
      </c>
      <c r="D6" s="231"/>
      <c r="E6" s="213" t="s">
        <v>29</v>
      </c>
      <c r="F6" s="225" t="s">
        <v>30</v>
      </c>
      <c r="G6" s="221" t="s">
        <v>31</v>
      </c>
      <c r="H6" s="221" t="s">
        <v>2</v>
      </c>
      <c r="I6" s="236" t="s">
        <v>3</v>
      </c>
      <c r="J6" s="236"/>
      <c r="K6" s="217" t="s">
        <v>4</v>
      </c>
      <c r="L6" s="227"/>
      <c r="M6" s="162" t="s">
        <v>375</v>
      </c>
      <c r="N6" s="162"/>
      <c r="O6" s="162"/>
      <c r="P6" s="227" t="s">
        <v>379</v>
      </c>
    </row>
    <row r="7" spans="1:16" s="5" customFormat="1" ht="12.75" customHeight="1">
      <c r="A7" s="222"/>
      <c r="B7" s="223"/>
      <c r="C7" s="232"/>
      <c r="D7" s="233"/>
      <c r="E7" s="214"/>
      <c r="F7" s="226"/>
      <c r="G7" s="223"/>
      <c r="H7" s="223"/>
      <c r="I7" s="225" t="s">
        <v>23</v>
      </c>
      <c r="J7" s="217" t="s">
        <v>7</v>
      </c>
      <c r="K7" s="221" t="s">
        <v>38</v>
      </c>
      <c r="L7" s="211" t="s">
        <v>37</v>
      </c>
      <c r="M7" s="211" t="s">
        <v>376</v>
      </c>
      <c r="N7" s="211" t="s">
        <v>377</v>
      </c>
      <c r="O7" s="211" t="s">
        <v>378</v>
      </c>
      <c r="P7" s="228"/>
    </row>
    <row r="8" spans="1:16" s="5" customFormat="1" ht="12.75" customHeight="1">
      <c r="A8" s="212"/>
      <c r="B8" s="224"/>
      <c r="C8" s="234"/>
      <c r="D8" s="235"/>
      <c r="E8" s="215"/>
      <c r="F8" s="226"/>
      <c r="G8" s="224"/>
      <c r="H8" s="224"/>
      <c r="I8" s="226"/>
      <c r="J8" s="218"/>
      <c r="K8" s="229"/>
      <c r="L8" s="212"/>
      <c r="M8" s="212"/>
      <c r="N8" s="212"/>
      <c r="O8" s="212"/>
      <c r="P8" s="228"/>
    </row>
    <row r="9" spans="1:16" s="8" customFormat="1" ht="19.5" customHeight="1">
      <c r="A9" s="6">
        <v>1</v>
      </c>
      <c r="B9" s="7" t="s">
        <v>11</v>
      </c>
      <c r="C9" s="264" t="s">
        <v>357</v>
      </c>
      <c r="D9" s="265" t="s">
        <v>163</v>
      </c>
      <c r="E9" s="266" t="s">
        <v>258</v>
      </c>
      <c r="F9" s="267" t="s">
        <v>34</v>
      </c>
      <c r="G9" s="267" t="s">
        <v>5</v>
      </c>
      <c r="H9" s="267" t="s">
        <v>74</v>
      </c>
      <c r="I9" s="268" t="s">
        <v>53</v>
      </c>
      <c r="J9" s="269" t="s">
        <v>75</v>
      </c>
      <c r="K9" s="267" t="s">
        <v>40</v>
      </c>
      <c r="L9" s="267" t="s">
        <v>39</v>
      </c>
      <c r="M9" s="270">
        <v>10</v>
      </c>
      <c r="N9" s="270">
        <v>14</v>
      </c>
      <c r="O9" s="270">
        <f aca="true" t="shared" si="0" ref="O9:O26">SUM(M9:N9)</f>
        <v>24</v>
      </c>
      <c r="P9" s="75"/>
    </row>
    <row r="10" spans="1:16" s="8" customFormat="1" ht="19.5" customHeight="1">
      <c r="A10" s="9">
        <v>2</v>
      </c>
      <c r="B10" s="10" t="s">
        <v>16</v>
      </c>
      <c r="C10" s="185" t="s">
        <v>290</v>
      </c>
      <c r="D10" s="186" t="s">
        <v>291</v>
      </c>
      <c r="E10" s="196">
        <v>36774</v>
      </c>
      <c r="F10" s="187" t="s">
        <v>34</v>
      </c>
      <c r="G10" s="103" t="s">
        <v>5</v>
      </c>
      <c r="H10" s="187" t="s">
        <v>74</v>
      </c>
      <c r="I10" s="188" t="s">
        <v>135</v>
      </c>
      <c r="J10" s="105" t="s">
        <v>49</v>
      </c>
      <c r="K10" s="103" t="s">
        <v>40</v>
      </c>
      <c r="L10" s="103" t="s">
        <v>39</v>
      </c>
      <c r="M10" s="193">
        <v>5</v>
      </c>
      <c r="N10" s="193">
        <v>7.5</v>
      </c>
      <c r="O10" s="189">
        <f t="shared" si="0"/>
        <v>12.5</v>
      </c>
      <c r="P10" s="106"/>
    </row>
    <row r="11" spans="1:16" s="8" customFormat="1" ht="19.5" customHeight="1">
      <c r="A11" s="9">
        <v>3</v>
      </c>
      <c r="B11" s="10" t="s">
        <v>8</v>
      </c>
      <c r="C11" s="126" t="s">
        <v>65</v>
      </c>
      <c r="D11" s="127" t="s">
        <v>286</v>
      </c>
      <c r="E11" s="195" t="s">
        <v>289</v>
      </c>
      <c r="F11" s="129" t="s">
        <v>70</v>
      </c>
      <c r="G11" s="9" t="s">
        <v>5</v>
      </c>
      <c r="H11" s="129" t="s">
        <v>74</v>
      </c>
      <c r="I11" s="130" t="s">
        <v>229</v>
      </c>
      <c r="J11" s="85" t="s">
        <v>49</v>
      </c>
      <c r="K11" s="9" t="s">
        <v>40</v>
      </c>
      <c r="L11" s="9" t="s">
        <v>39</v>
      </c>
      <c r="M11" s="190">
        <v>5.5</v>
      </c>
      <c r="N11" s="190">
        <v>6.5</v>
      </c>
      <c r="O11" s="190">
        <f t="shared" si="0"/>
        <v>12</v>
      </c>
      <c r="P11" s="68"/>
    </row>
    <row r="12" spans="1:16" s="8" customFormat="1" ht="19.5" customHeight="1">
      <c r="A12" s="9">
        <v>4</v>
      </c>
      <c r="B12" s="10" t="s">
        <v>13</v>
      </c>
      <c r="C12" s="89" t="s">
        <v>274</v>
      </c>
      <c r="D12" s="74" t="s">
        <v>275</v>
      </c>
      <c r="E12" s="65" t="s">
        <v>276</v>
      </c>
      <c r="F12" s="9" t="s">
        <v>34</v>
      </c>
      <c r="G12" s="9" t="s">
        <v>5</v>
      </c>
      <c r="H12" s="34" t="s">
        <v>74</v>
      </c>
      <c r="I12" s="85" t="s">
        <v>35</v>
      </c>
      <c r="J12" s="85" t="s">
        <v>36</v>
      </c>
      <c r="K12" s="9" t="s">
        <v>40</v>
      </c>
      <c r="L12" s="9" t="s">
        <v>39</v>
      </c>
      <c r="M12" s="190">
        <v>5</v>
      </c>
      <c r="N12" s="190">
        <v>6.5</v>
      </c>
      <c r="O12" s="190">
        <f t="shared" si="0"/>
        <v>11.5</v>
      </c>
      <c r="P12" s="68"/>
    </row>
    <row r="13" spans="1:16" s="8" customFormat="1" ht="19.5" customHeight="1">
      <c r="A13" s="9">
        <v>5</v>
      </c>
      <c r="B13" s="10" t="s">
        <v>19</v>
      </c>
      <c r="C13" s="131" t="s">
        <v>305</v>
      </c>
      <c r="D13" s="79" t="s">
        <v>303</v>
      </c>
      <c r="E13" s="132">
        <v>36847</v>
      </c>
      <c r="F13" s="118" t="s">
        <v>34</v>
      </c>
      <c r="G13" s="9" t="s">
        <v>5</v>
      </c>
      <c r="H13" s="9" t="s">
        <v>81</v>
      </c>
      <c r="I13" s="87" t="s">
        <v>62</v>
      </c>
      <c r="J13" s="85" t="s">
        <v>42</v>
      </c>
      <c r="K13" s="9" t="s">
        <v>40</v>
      </c>
      <c r="L13" s="9" t="s">
        <v>39</v>
      </c>
      <c r="M13" s="190">
        <v>5.5</v>
      </c>
      <c r="N13" s="190">
        <v>6</v>
      </c>
      <c r="O13" s="190">
        <f t="shared" si="0"/>
        <v>11.5</v>
      </c>
      <c r="P13" s="68"/>
    </row>
    <row r="14" spans="1:16" s="8" customFormat="1" ht="19.5" customHeight="1">
      <c r="A14" s="9">
        <v>6</v>
      </c>
      <c r="B14" s="10" t="s">
        <v>372</v>
      </c>
      <c r="C14" s="83" t="s">
        <v>240</v>
      </c>
      <c r="D14" s="79" t="s">
        <v>121</v>
      </c>
      <c r="E14" s="12" t="s">
        <v>241</v>
      </c>
      <c r="F14" s="9" t="s">
        <v>34</v>
      </c>
      <c r="G14" s="9" t="s">
        <v>5</v>
      </c>
      <c r="H14" s="34" t="s">
        <v>74</v>
      </c>
      <c r="I14" s="85" t="s">
        <v>234</v>
      </c>
      <c r="J14" s="85" t="s">
        <v>242</v>
      </c>
      <c r="K14" s="9" t="s">
        <v>40</v>
      </c>
      <c r="L14" s="9" t="s">
        <v>39</v>
      </c>
      <c r="M14" s="190">
        <v>5</v>
      </c>
      <c r="N14" s="190">
        <v>6.5</v>
      </c>
      <c r="O14" s="189">
        <f t="shared" si="0"/>
        <v>11.5</v>
      </c>
      <c r="P14" s="68"/>
    </row>
    <row r="15" spans="1:16" s="8" customFormat="1" ht="19.5" customHeight="1">
      <c r="A15" s="9">
        <v>7</v>
      </c>
      <c r="B15" s="10" t="s">
        <v>20</v>
      </c>
      <c r="C15" s="83" t="s">
        <v>225</v>
      </c>
      <c r="D15" s="79" t="s">
        <v>345</v>
      </c>
      <c r="E15" s="37">
        <v>36750</v>
      </c>
      <c r="F15" s="9" t="s">
        <v>34</v>
      </c>
      <c r="G15" s="9" t="s">
        <v>5</v>
      </c>
      <c r="H15" s="34" t="s">
        <v>74</v>
      </c>
      <c r="I15" s="85" t="s">
        <v>177</v>
      </c>
      <c r="J15" s="85" t="s">
        <v>46</v>
      </c>
      <c r="K15" s="9" t="s">
        <v>40</v>
      </c>
      <c r="L15" s="9" t="s">
        <v>39</v>
      </c>
      <c r="M15" s="190">
        <v>5</v>
      </c>
      <c r="N15" s="190">
        <v>6</v>
      </c>
      <c r="O15" s="191">
        <f t="shared" si="0"/>
        <v>11</v>
      </c>
      <c r="P15" s="68"/>
    </row>
    <row r="16" spans="1:16" s="8" customFormat="1" ht="19.5" customHeight="1">
      <c r="A16" s="9">
        <v>8</v>
      </c>
      <c r="B16" s="10" t="s">
        <v>21</v>
      </c>
      <c r="C16" s="83" t="s">
        <v>358</v>
      </c>
      <c r="D16" s="79" t="s">
        <v>83</v>
      </c>
      <c r="E16" s="12" t="s">
        <v>359</v>
      </c>
      <c r="F16" s="9" t="s">
        <v>34</v>
      </c>
      <c r="G16" s="9" t="s">
        <v>5</v>
      </c>
      <c r="H16" s="9" t="s">
        <v>74</v>
      </c>
      <c r="I16" s="85" t="s">
        <v>53</v>
      </c>
      <c r="J16" s="85" t="s">
        <v>75</v>
      </c>
      <c r="K16" s="9" t="s">
        <v>40</v>
      </c>
      <c r="L16" s="9" t="s">
        <v>39</v>
      </c>
      <c r="M16" s="190">
        <v>5.5</v>
      </c>
      <c r="N16" s="190">
        <v>5.5</v>
      </c>
      <c r="O16" s="191">
        <f t="shared" si="0"/>
        <v>11</v>
      </c>
      <c r="P16" s="68"/>
    </row>
    <row r="17" spans="1:16" s="8" customFormat="1" ht="19.5" customHeight="1">
      <c r="A17" s="9">
        <v>9</v>
      </c>
      <c r="B17" s="10" t="s">
        <v>370</v>
      </c>
      <c r="C17" s="131" t="s">
        <v>306</v>
      </c>
      <c r="D17" s="79" t="s">
        <v>304</v>
      </c>
      <c r="E17" s="132" t="s">
        <v>307</v>
      </c>
      <c r="F17" s="118" t="s">
        <v>34</v>
      </c>
      <c r="G17" s="9" t="s">
        <v>5</v>
      </c>
      <c r="H17" s="34" t="s">
        <v>74</v>
      </c>
      <c r="I17" s="87" t="s">
        <v>231</v>
      </c>
      <c r="J17" s="85" t="s">
        <v>42</v>
      </c>
      <c r="K17" s="9" t="s">
        <v>40</v>
      </c>
      <c r="L17" s="9" t="s">
        <v>39</v>
      </c>
      <c r="M17" s="190">
        <v>4.5</v>
      </c>
      <c r="N17" s="190">
        <v>6.5</v>
      </c>
      <c r="O17" s="191">
        <f t="shared" si="0"/>
        <v>11</v>
      </c>
      <c r="P17" s="68"/>
    </row>
    <row r="18" spans="1:16" s="8" customFormat="1" ht="19.5" customHeight="1">
      <c r="A18" s="9">
        <v>10</v>
      </c>
      <c r="B18" s="10" t="s">
        <v>371</v>
      </c>
      <c r="C18" s="83" t="s">
        <v>264</v>
      </c>
      <c r="D18" s="79" t="s">
        <v>222</v>
      </c>
      <c r="E18" s="12" t="s">
        <v>265</v>
      </c>
      <c r="F18" s="9" t="s">
        <v>34</v>
      </c>
      <c r="G18" s="9" t="s">
        <v>5</v>
      </c>
      <c r="H18" s="34" t="s">
        <v>81</v>
      </c>
      <c r="I18" s="85" t="s">
        <v>266</v>
      </c>
      <c r="J18" s="85" t="s">
        <v>260</v>
      </c>
      <c r="K18" s="9" t="s">
        <v>40</v>
      </c>
      <c r="L18" s="9" t="s">
        <v>39</v>
      </c>
      <c r="M18" s="190">
        <v>5</v>
      </c>
      <c r="N18" s="190">
        <v>6</v>
      </c>
      <c r="O18" s="190">
        <f t="shared" si="0"/>
        <v>11</v>
      </c>
      <c r="P18" s="68"/>
    </row>
    <row r="19" spans="1:16" s="8" customFormat="1" ht="19.5" customHeight="1">
      <c r="A19" s="9">
        <v>11</v>
      </c>
      <c r="B19" s="10" t="s">
        <v>9</v>
      </c>
      <c r="C19" s="83" t="s">
        <v>331</v>
      </c>
      <c r="D19" s="79" t="s">
        <v>86</v>
      </c>
      <c r="E19" s="37">
        <v>36838</v>
      </c>
      <c r="F19" s="9" t="s">
        <v>34</v>
      </c>
      <c r="G19" s="9" t="s">
        <v>5</v>
      </c>
      <c r="H19" s="34" t="s">
        <v>74</v>
      </c>
      <c r="I19" s="85" t="s">
        <v>332</v>
      </c>
      <c r="J19" s="85" t="s">
        <v>44</v>
      </c>
      <c r="K19" s="9" t="s">
        <v>40</v>
      </c>
      <c r="L19" s="9" t="s">
        <v>39</v>
      </c>
      <c r="M19" s="190">
        <v>5.5</v>
      </c>
      <c r="N19" s="190">
        <v>5</v>
      </c>
      <c r="O19" s="190">
        <f t="shared" si="0"/>
        <v>10.5</v>
      </c>
      <c r="P19" s="68"/>
    </row>
    <row r="20" spans="1:16" s="8" customFormat="1" ht="19.5" customHeight="1">
      <c r="A20" s="9">
        <v>12</v>
      </c>
      <c r="B20" s="10" t="s">
        <v>14</v>
      </c>
      <c r="C20" s="83" t="s">
        <v>333</v>
      </c>
      <c r="D20" s="79" t="s">
        <v>334</v>
      </c>
      <c r="E20" s="37">
        <v>36681</v>
      </c>
      <c r="F20" s="9" t="s">
        <v>34</v>
      </c>
      <c r="G20" s="9" t="s">
        <v>5</v>
      </c>
      <c r="H20" s="34" t="s">
        <v>74</v>
      </c>
      <c r="I20" s="85" t="s">
        <v>335</v>
      </c>
      <c r="J20" s="85" t="s">
        <v>44</v>
      </c>
      <c r="K20" s="9" t="s">
        <v>40</v>
      </c>
      <c r="L20" s="9" t="s">
        <v>39</v>
      </c>
      <c r="M20" s="190">
        <v>5</v>
      </c>
      <c r="N20" s="190">
        <v>5.5</v>
      </c>
      <c r="O20" s="189">
        <f t="shared" si="0"/>
        <v>10.5</v>
      </c>
      <c r="P20" s="68"/>
    </row>
    <row r="21" spans="1:16" s="8" customFormat="1" ht="19.5" customHeight="1">
      <c r="A21" s="9">
        <v>13</v>
      </c>
      <c r="B21" s="10" t="s">
        <v>15</v>
      </c>
      <c r="C21" s="83" t="s">
        <v>321</v>
      </c>
      <c r="D21" s="79" t="s">
        <v>60</v>
      </c>
      <c r="E21" s="37">
        <v>36687</v>
      </c>
      <c r="F21" s="9" t="s">
        <v>70</v>
      </c>
      <c r="G21" s="9" t="s">
        <v>5</v>
      </c>
      <c r="H21" s="34" t="s">
        <v>74</v>
      </c>
      <c r="I21" s="85" t="s">
        <v>67</v>
      </c>
      <c r="J21" s="85" t="s">
        <v>68</v>
      </c>
      <c r="K21" s="9" t="s">
        <v>40</v>
      </c>
      <c r="L21" s="9" t="s">
        <v>39</v>
      </c>
      <c r="M21" s="190">
        <v>5</v>
      </c>
      <c r="N21" s="190">
        <v>5</v>
      </c>
      <c r="O21" s="190">
        <f t="shared" si="0"/>
        <v>10</v>
      </c>
      <c r="P21" s="68"/>
    </row>
    <row r="22" spans="1:16" s="8" customFormat="1" ht="19.5" customHeight="1">
      <c r="A22" s="9">
        <v>14</v>
      </c>
      <c r="B22" s="10" t="s">
        <v>369</v>
      </c>
      <c r="C22" s="83" t="s">
        <v>344</v>
      </c>
      <c r="D22" s="79" t="s">
        <v>93</v>
      </c>
      <c r="E22" s="37">
        <v>36582</v>
      </c>
      <c r="F22" s="9" t="s">
        <v>346</v>
      </c>
      <c r="G22" s="9" t="s">
        <v>5</v>
      </c>
      <c r="H22" s="34" t="s">
        <v>74</v>
      </c>
      <c r="I22" s="85" t="s">
        <v>347</v>
      </c>
      <c r="J22" s="85" t="s">
        <v>46</v>
      </c>
      <c r="K22" s="9" t="s">
        <v>40</v>
      </c>
      <c r="L22" s="9" t="s">
        <v>39</v>
      </c>
      <c r="M22" s="190">
        <v>4.5</v>
      </c>
      <c r="N22" s="190">
        <v>5.5</v>
      </c>
      <c r="O22" s="190">
        <f t="shared" si="0"/>
        <v>10</v>
      </c>
      <c r="P22" s="68"/>
    </row>
    <row r="23" spans="1:16" s="8" customFormat="1" ht="19.5" customHeight="1">
      <c r="A23" s="9">
        <v>15</v>
      </c>
      <c r="B23" s="10" t="s">
        <v>18</v>
      </c>
      <c r="C23" s="82" t="s">
        <v>244</v>
      </c>
      <c r="D23" s="66" t="s">
        <v>243</v>
      </c>
      <c r="E23" s="62" t="s">
        <v>245</v>
      </c>
      <c r="F23" s="36" t="s">
        <v>34</v>
      </c>
      <c r="G23" s="9" t="s">
        <v>5</v>
      </c>
      <c r="H23" s="34" t="s">
        <v>74</v>
      </c>
      <c r="I23" s="73" t="s">
        <v>246</v>
      </c>
      <c r="J23" s="85" t="s">
        <v>242</v>
      </c>
      <c r="K23" s="9" t="s">
        <v>40</v>
      </c>
      <c r="L23" s="9" t="s">
        <v>39</v>
      </c>
      <c r="M23" s="190">
        <v>5.5</v>
      </c>
      <c r="N23" s="194">
        <v>3.5</v>
      </c>
      <c r="O23" s="190">
        <f t="shared" si="0"/>
        <v>9</v>
      </c>
      <c r="P23" s="68"/>
    </row>
    <row r="24" spans="1:16" s="8" customFormat="1" ht="19.5" customHeight="1">
      <c r="A24" s="9">
        <v>16</v>
      </c>
      <c r="B24" s="10" t="s">
        <v>10</v>
      </c>
      <c r="C24" s="89" t="s">
        <v>277</v>
      </c>
      <c r="D24" s="74" t="s">
        <v>163</v>
      </c>
      <c r="E24" s="65" t="s">
        <v>278</v>
      </c>
      <c r="F24" s="9" t="s">
        <v>34</v>
      </c>
      <c r="G24" s="9" t="s">
        <v>5</v>
      </c>
      <c r="H24" s="34" t="s">
        <v>74</v>
      </c>
      <c r="I24" s="85" t="s">
        <v>35</v>
      </c>
      <c r="J24" s="85" t="s">
        <v>36</v>
      </c>
      <c r="K24" s="9" t="s">
        <v>40</v>
      </c>
      <c r="L24" s="9" t="s">
        <v>39</v>
      </c>
      <c r="M24" s="190">
        <v>3</v>
      </c>
      <c r="N24" s="190">
        <v>5</v>
      </c>
      <c r="O24" s="190">
        <f t="shared" si="0"/>
        <v>8</v>
      </c>
      <c r="P24" s="68"/>
    </row>
    <row r="25" spans="1:16" s="8" customFormat="1" ht="19.5" customHeight="1">
      <c r="A25" s="9">
        <v>17</v>
      </c>
      <c r="B25" s="10" t="s">
        <v>12</v>
      </c>
      <c r="C25" s="82" t="s">
        <v>267</v>
      </c>
      <c r="D25" s="66" t="s">
        <v>268</v>
      </c>
      <c r="E25" s="12" t="s">
        <v>269</v>
      </c>
      <c r="F25" s="9" t="s">
        <v>22</v>
      </c>
      <c r="G25" s="9" t="s">
        <v>5</v>
      </c>
      <c r="H25" s="34" t="s">
        <v>74</v>
      </c>
      <c r="I25" s="86" t="s">
        <v>270</v>
      </c>
      <c r="J25" s="85" t="s">
        <v>260</v>
      </c>
      <c r="K25" s="9" t="s">
        <v>50</v>
      </c>
      <c r="L25" s="9" t="s">
        <v>39</v>
      </c>
      <c r="M25" s="190">
        <v>4.5</v>
      </c>
      <c r="N25" s="190">
        <v>2.5</v>
      </c>
      <c r="O25" s="189">
        <f t="shared" si="0"/>
        <v>7</v>
      </c>
      <c r="P25" s="68"/>
    </row>
    <row r="26" spans="1:16" s="8" customFormat="1" ht="19.5" customHeight="1">
      <c r="A26" s="13">
        <v>18</v>
      </c>
      <c r="B26" s="14" t="s">
        <v>17</v>
      </c>
      <c r="C26" s="84" t="s">
        <v>318</v>
      </c>
      <c r="D26" s="80" t="s">
        <v>319</v>
      </c>
      <c r="E26" s="16" t="s">
        <v>320</v>
      </c>
      <c r="F26" s="120" t="s">
        <v>34</v>
      </c>
      <c r="G26" s="13" t="s">
        <v>5</v>
      </c>
      <c r="H26" s="78" t="s">
        <v>74</v>
      </c>
      <c r="I26" s="88" t="s">
        <v>322</v>
      </c>
      <c r="J26" s="88" t="s">
        <v>68</v>
      </c>
      <c r="K26" s="13" t="s">
        <v>40</v>
      </c>
      <c r="L26" s="13" t="s">
        <v>39</v>
      </c>
      <c r="M26" s="192">
        <v>2</v>
      </c>
      <c r="N26" s="192">
        <v>5</v>
      </c>
      <c r="O26" s="192">
        <f t="shared" si="0"/>
        <v>7</v>
      </c>
      <c r="P26" s="69"/>
    </row>
    <row r="27" spans="1:16" s="8" customFormat="1" ht="13.5" customHeight="1">
      <c r="A27" s="25"/>
      <c r="B27" s="26"/>
      <c r="C27" s="28" t="s">
        <v>373</v>
      </c>
      <c r="D27" s="27"/>
      <c r="E27" s="76"/>
      <c r="F27" s="70"/>
      <c r="G27" s="25"/>
      <c r="H27" s="25"/>
      <c r="I27" s="25"/>
      <c r="J27" s="29" t="s">
        <v>374</v>
      </c>
      <c r="K27" s="29"/>
      <c r="L27" s="22"/>
      <c r="M27" s="22"/>
      <c r="N27" s="22"/>
      <c r="O27" s="22"/>
      <c r="P27" s="30"/>
    </row>
    <row r="28" spans="1:16" ht="15.75">
      <c r="A28" s="17"/>
      <c r="B28" s="18"/>
      <c r="C28" s="19" t="s">
        <v>51</v>
      </c>
      <c r="D28" s="19"/>
      <c r="E28" s="77"/>
      <c r="F28" s="71"/>
      <c r="J28" s="18" t="s">
        <v>52</v>
      </c>
      <c r="K28" s="18"/>
      <c r="L28" s="22"/>
      <c r="M28" s="22"/>
      <c r="N28" s="22"/>
      <c r="O28" s="22"/>
      <c r="P28" s="23"/>
    </row>
    <row r="31" ht="10.5" customHeight="1"/>
    <row r="32" ht="15.75" customHeight="1"/>
    <row r="33" spans="10:11" ht="15.75">
      <c r="J33" s="21"/>
      <c r="K33" s="21"/>
    </row>
  </sheetData>
  <sheetProtection/>
  <mergeCells count="21">
    <mergeCell ref="H6:H8"/>
    <mergeCell ref="A1:P1"/>
    <mergeCell ref="A2:P2"/>
    <mergeCell ref="A3:P3"/>
    <mergeCell ref="A6:A8"/>
    <mergeCell ref="B6:B8"/>
    <mergeCell ref="N7:N8"/>
    <mergeCell ref="I7:I8"/>
    <mergeCell ref="P6:P8"/>
    <mergeCell ref="K7:K8"/>
    <mergeCell ref="L7:L8"/>
    <mergeCell ref="O7:O8"/>
    <mergeCell ref="E6:E8"/>
    <mergeCell ref="A4:P4"/>
    <mergeCell ref="J7:J8"/>
    <mergeCell ref="M7:M8"/>
    <mergeCell ref="K6:L6"/>
    <mergeCell ref="C6:D8"/>
    <mergeCell ref="I6:J6"/>
    <mergeCell ref="F6:F8"/>
    <mergeCell ref="G6:G8"/>
  </mergeCells>
  <printOptions horizontalCentered="1"/>
  <pageMargins left="0.1968503937007874" right="0.1968503937007874" top="0.1968503937007874" bottom="0.236220472440944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120" zoomScaleNormal="120" zoomScalePageLayoutView="0" workbookViewId="0" topLeftCell="A1">
      <pane xSplit="4" ySplit="8" topLeftCell="G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9" sqref="C9:O9"/>
    </sheetView>
  </sheetViews>
  <sheetFormatPr defaultColWidth="9.140625" defaultRowHeight="12.75"/>
  <cols>
    <col min="1" max="1" width="3.8515625" style="1" customWidth="1"/>
    <col min="2" max="2" width="4.421875" style="1" customWidth="1"/>
    <col min="3" max="3" width="22.140625" style="1" customWidth="1"/>
    <col min="4" max="4" width="9.57421875" style="1" customWidth="1"/>
    <col min="5" max="5" width="11.00390625" style="20" customWidth="1"/>
    <col min="6" max="6" width="12.7109375" style="17" bestFit="1" customWidth="1"/>
    <col min="7" max="7" width="5.8515625" style="17" customWidth="1"/>
    <col min="8" max="8" width="6.00390625" style="17" customWidth="1"/>
    <col min="9" max="9" width="25.00390625" style="17" customWidth="1"/>
    <col min="10" max="10" width="14.00390625" style="17" customWidth="1"/>
    <col min="11" max="12" width="3.7109375" style="17" customWidth="1"/>
    <col min="13" max="14" width="4.28125" style="17" customWidth="1"/>
    <col min="15" max="15" width="5.8515625" style="17" customWidth="1"/>
    <col min="16" max="16" width="6.7109375" style="1" customWidth="1"/>
    <col min="17" max="16384" width="9.140625" style="1" customWidth="1"/>
  </cols>
  <sheetData>
    <row r="1" spans="1:16" ht="22.5" customHeight="1">
      <c r="A1" s="219" t="s">
        <v>25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customHeight="1">
      <c r="A2" s="219" t="s">
        <v>237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21.75" customHeight="1">
      <c r="A3" s="220" t="s">
        <v>32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6" ht="18" customHeight="1">
      <c r="A4" s="216" t="s">
        <v>239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5" s="3" customFormat="1" ht="6.75" customHeight="1">
      <c r="A5" s="2"/>
      <c r="B5" s="2"/>
      <c r="E5" s="4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s="5" customFormat="1" ht="14.25" customHeight="1">
      <c r="A6" s="221" t="s">
        <v>0</v>
      </c>
      <c r="B6" s="221" t="s">
        <v>1</v>
      </c>
      <c r="C6" s="230" t="s">
        <v>28</v>
      </c>
      <c r="D6" s="237"/>
      <c r="E6" s="213" t="s">
        <v>29</v>
      </c>
      <c r="F6" s="225" t="s">
        <v>30</v>
      </c>
      <c r="G6" s="225" t="s">
        <v>31</v>
      </c>
      <c r="H6" s="225" t="s">
        <v>2</v>
      </c>
      <c r="I6" s="236" t="s">
        <v>3</v>
      </c>
      <c r="J6" s="236"/>
      <c r="K6" s="217" t="s">
        <v>4</v>
      </c>
      <c r="L6" s="227"/>
      <c r="M6" s="162" t="s">
        <v>375</v>
      </c>
      <c r="N6" s="162"/>
      <c r="O6" s="162"/>
      <c r="P6" s="227" t="s">
        <v>379</v>
      </c>
    </row>
    <row r="7" spans="1:16" s="5" customFormat="1" ht="14.25" customHeight="1">
      <c r="A7" s="222"/>
      <c r="B7" s="222"/>
      <c r="C7" s="238"/>
      <c r="D7" s="239"/>
      <c r="E7" s="214"/>
      <c r="F7" s="226"/>
      <c r="G7" s="226"/>
      <c r="H7" s="226"/>
      <c r="I7" s="225" t="s">
        <v>6</v>
      </c>
      <c r="J7" s="217" t="s">
        <v>7</v>
      </c>
      <c r="K7" s="221" t="s">
        <v>38</v>
      </c>
      <c r="L7" s="211" t="s">
        <v>37</v>
      </c>
      <c r="M7" s="211" t="s">
        <v>376</v>
      </c>
      <c r="N7" s="211" t="s">
        <v>377</v>
      </c>
      <c r="O7" s="211" t="s">
        <v>378</v>
      </c>
      <c r="P7" s="228"/>
    </row>
    <row r="8" spans="1:16" s="5" customFormat="1" ht="14.25" customHeight="1">
      <c r="A8" s="212"/>
      <c r="B8" s="212"/>
      <c r="C8" s="240"/>
      <c r="D8" s="241"/>
      <c r="E8" s="215"/>
      <c r="F8" s="226"/>
      <c r="G8" s="226"/>
      <c r="H8" s="226"/>
      <c r="I8" s="226"/>
      <c r="J8" s="218"/>
      <c r="K8" s="229"/>
      <c r="L8" s="212"/>
      <c r="M8" s="212"/>
      <c r="N8" s="212"/>
      <c r="O8" s="212"/>
      <c r="P8" s="228"/>
    </row>
    <row r="9" spans="1:16" s="5" customFormat="1" ht="19.5" customHeight="1">
      <c r="A9" s="103">
        <v>1</v>
      </c>
      <c r="B9" s="163">
        <v>22</v>
      </c>
      <c r="C9" s="271" t="s">
        <v>279</v>
      </c>
      <c r="D9" s="272" t="s">
        <v>228</v>
      </c>
      <c r="E9" s="273" t="s">
        <v>363</v>
      </c>
      <c r="F9" s="274" t="s">
        <v>34</v>
      </c>
      <c r="G9" s="274" t="s">
        <v>5</v>
      </c>
      <c r="H9" s="275" t="s">
        <v>74</v>
      </c>
      <c r="I9" s="276" t="s">
        <v>221</v>
      </c>
      <c r="J9" s="276" t="s">
        <v>75</v>
      </c>
      <c r="K9" s="274" t="s">
        <v>40</v>
      </c>
      <c r="L9" s="274" t="s">
        <v>39</v>
      </c>
      <c r="M9" s="277"/>
      <c r="N9" s="277"/>
      <c r="O9" s="278">
        <v>26.25</v>
      </c>
      <c r="P9" s="31"/>
    </row>
    <row r="10" spans="1:16" s="24" customFormat="1" ht="19.5" customHeight="1">
      <c r="A10" s="9">
        <v>2</v>
      </c>
      <c r="B10" s="10">
        <v>35</v>
      </c>
      <c r="C10" s="136" t="s">
        <v>247</v>
      </c>
      <c r="D10" s="93" t="s">
        <v>248</v>
      </c>
      <c r="E10" s="95" t="s">
        <v>249</v>
      </c>
      <c r="F10" s="9" t="s">
        <v>34</v>
      </c>
      <c r="G10" s="9" t="s">
        <v>5</v>
      </c>
      <c r="H10" s="34" t="s">
        <v>81</v>
      </c>
      <c r="I10" s="85" t="s">
        <v>234</v>
      </c>
      <c r="J10" s="85" t="s">
        <v>242</v>
      </c>
      <c r="K10" s="9" t="s">
        <v>40</v>
      </c>
      <c r="L10" s="9" t="s">
        <v>39</v>
      </c>
      <c r="M10" s="190"/>
      <c r="N10" s="190"/>
      <c r="O10" s="198">
        <v>25.75</v>
      </c>
      <c r="P10" s="11"/>
    </row>
    <row r="11" spans="1:16" s="8" customFormat="1" ht="19.5" customHeight="1">
      <c r="A11" s="9">
        <v>3</v>
      </c>
      <c r="B11" s="10">
        <v>32</v>
      </c>
      <c r="C11" s="108" t="s">
        <v>338</v>
      </c>
      <c r="D11" s="93" t="s">
        <v>293</v>
      </c>
      <c r="E11" s="95" t="s">
        <v>339</v>
      </c>
      <c r="F11" s="9" t="s">
        <v>34</v>
      </c>
      <c r="G11" s="9" t="s">
        <v>5</v>
      </c>
      <c r="H11" s="9" t="s">
        <v>81</v>
      </c>
      <c r="I11" s="85" t="s">
        <v>108</v>
      </c>
      <c r="J11" s="85" t="s">
        <v>44</v>
      </c>
      <c r="K11" s="9" t="s">
        <v>40</v>
      </c>
      <c r="L11" s="9" t="s">
        <v>39</v>
      </c>
      <c r="M11" s="190"/>
      <c r="N11" s="190"/>
      <c r="O11" s="198">
        <v>25.25</v>
      </c>
      <c r="P11" s="11"/>
    </row>
    <row r="12" spans="1:16" s="8" customFormat="1" ht="19.5" customHeight="1">
      <c r="A12" s="9">
        <v>4</v>
      </c>
      <c r="B12" s="10">
        <v>36</v>
      </c>
      <c r="C12" s="135" t="s">
        <v>310</v>
      </c>
      <c r="D12" s="93" t="s">
        <v>230</v>
      </c>
      <c r="E12" s="117">
        <v>36619</v>
      </c>
      <c r="F12" s="118" t="s">
        <v>34</v>
      </c>
      <c r="G12" s="9" t="s">
        <v>5</v>
      </c>
      <c r="H12" s="9" t="s">
        <v>81</v>
      </c>
      <c r="I12" s="113" t="s">
        <v>312</v>
      </c>
      <c r="J12" s="85" t="s">
        <v>42</v>
      </c>
      <c r="K12" s="9" t="s">
        <v>40</v>
      </c>
      <c r="L12" s="9" t="s">
        <v>39</v>
      </c>
      <c r="M12" s="190"/>
      <c r="N12" s="190"/>
      <c r="O12" s="198">
        <v>21.75</v>
      </c>
      <c r="P12" s="11"/>
    </row>
    <row r="13" spans="1:16" s="8" customFormat="1" ht="19.5" customHeight="1">
      <c r="A13" s="9">
        <v>5</v>
      </c>
      <c r="B13" s="10">
        <v>26</v>
      </c>
      <c r="C13" s="108" t="s">
        <v>348</v>
      </c>
      <c r="D13" s="93" t="s">
        <v>349</v>
      </c>
      <c r="E13" s="95" t="s">
        <v>352</v>
      </c>
      <c r="F13" s="9" t="s">
        <v>34</v>
      </c>
      <c r="G13" s="9" t="s">
        <v>5</v>
      </c>
      <c r="H13" s="9" t="s">
        <v>74</v>
      </c>
      <c r="I13" s="85" t="s">
        <v>45</v>
      </c>
      <c r="J13" s="85" t="s">
        <v>46</v>
      </c>
      <c r="K13" s="9" t="s">
        <v>40</v>
      </c>
      <c r="L13" s="9" t="s">
        <v>39</v>
      </c>
      <c r="M13" s="190"/>
      <c r="N13" s="190"/>
      <c r="O13" s="198">
        <v>21.25</v>
      </c>
      <c r="P13" s="11"/>
    </row>
    <row r="14" spans="1:16" s="8" customFormat="1" ht="19.5" customHeight="1">
      <c r="A14" s="9">
        <v>6</v>
      </c>
      <c r="B14" s="10">
        <v>27</v>
      </c>
      <c r="C14" s="90" t="s">
        <v>261</v>
      </c>
      <c r="D14" s="92" t="s">
        <v>262</v>
      </c>
      <c r="E14" s="97" t="s">
        <v>263</v>
      </c>
      <c r="F14" s="34" t="s">
        <v>34</v>
      </c>
      <c r="G14" s="9" t="s">
        <v>5</v>
      </c>
      <c r="H14" s="9" t="s">
        <v>81</v>
      </c>
      <c r="I14" s="73" t="s">
        <v>259</v>
      </c>
      <c r="J14" s="85" t="s">
        <v>260</v>
      </c>
      <c r="K14" s="9" t="s">
        <v>40</v>
      </c>
      <c r="L14" s="9" t="s">
        <v>39</v>
      </c>
      <c r="M14" s="190"/>
      <c r="N14" s="190"/>
      <c r="O14" s="198">
        <v>21</v>
      </c>
      <c r="P14" s="11"/>
    </row>
    <row r="15" spans="1:16" s="8" customFormat="1" ht="19.5" customHeight="1">
      <c r="A15" s="9">
        <v>7</v>
      </c>
      <c r="B15" s="10">
        <v>20</v>
      </c>
      <c r="C15" s="108" t="s">
        <v>350</v>
      </c>
      <c r="D15" s="93" t="s">
        <v>351</v>
      </c>
      <c r="E15" s="95" t="s">
        <v>353</v>
      </c>
      <c r="F15" s="9" t="s">
        <v>34</v>
      </c>
      <c r="G15" s="9" t="s">
        <v>5</v>
      </c>
      <c r="H15" s="9" t="s">
        <v>74</v>
      </c>
      <c r="I15" s="85" t="s">
        <v>45</v>
      </c>
      <c r="J15" s="85" t="s">
        <v>46</v>
      </c>
      <c r="K15" s="9" t="s">
        <v>40</v>
      </c>
      <c r="L15" s="9" t="s">
        <v>39</v>
      </c>
      <c r="M15" s="190"/>
      <c r="N15" s="190"/>
      <c r="O15" s="198">
        <v>18.5</v>
      </c>
      <c r="P15" s="11"/>
    </row>
    <row r="16" spans="1:16" s="8" customFormat="1" ht="19.5" customHeight="1">
      <c r="A16" s="9">
        <v>8</v>
      </c>
      <c r="B16" s="10">
        <v>23</v>
      </c>
      <c r="C16" s="90" t="s">
        <v>360</v>
      </c>
      <c r="D16" s="92" t="s">
        <v>224</v>
      </c>
      <c r="E16" s="97" t="s">
        <v>361</v>
      </c>
      <c r="F16" s="9" t="s">
        <v>34</v>
      </c>
      <c r="G16" s="9" t="s">
        <v>5</v>
      </c>
      <c r="H16" s="9" t="s">
        <v>81</v>
      </c>
      <c r="I16" s="85" t="s">
        <v>362</v>
      </c>
      <c r="J16" s="85" t="s">
        <v>75</v>
      </c>
      <c r="K16" s="9" t="s">
        <v>40</v>
      </c>
      <c r="L16" s="9" t="s">
        <v>39</v>
      </c>
      <c r="M16" s="190"/>
      <c r="N16" s="190"/>
      <c r="O16" s="198">
        <v>18</v>
      </c>
      <c r="P16" s="11"/>
    </row>
    <row r="17" spans="1:16" s="8" customFormat="1" ht="19.5" customHeight="1">
      <c r="A17" s="9">
        <v>9</v>
      </c>
      <c r="B17" s="10">
        <v>29</v>
      </c>
      <c r="C17" s="90" t="s">
        <v>257</v>
      </c>
      <c r="D17" s="91" t="s">
        <v>226</v>
      </c>
      <c r="E17" s="96" t="s">
        <v>258</v>
      </c>
      <c r="F17" s="34" t="s">
        <v>34</v>
      </c>
      <c r="G17" s="9" t="s">
        <v>5</v>
      </c>
      <c r="H17" s="9" t="s">
        <v>81</v>
      </c>
      <c r="I17" s="73" t="s">
        <v>259</v>
      </c>
      <c r="J17" s="85" t="s">
        <v>260</v>
      </c>
      <c r="K17" s="9" t="s">
        <v>40</v>
      </c>
      <c r="L17" s="9" t="s">
        <v>39</v>
      </c>
      <c r="M17" s="190"/>
      <c r="N17" s="190"/>
      <c r="O17" s="198">
        <v>17.5</v>
      </c>
      <c r="P17" s="11"/>
    </row>
    <row r="18" spans="1:16" s="8" customFormat="1" ht="19.5" customHeight="1">
      <c r="A18" s="9">
        <v>10</v>
      </c>
      <c r="B18" s="10">
        <v>28</v>
      </c>
      <c r="C18" s="108" t="s">
        <v>160</v>
      </c>
      <c r="D18" s="93" t="s">
        <v>61</v>
      </c>
      <c r="E18" s="95" t="s">
        <v>325</v>
      </c>
      <c r="F18" s="9" t="s">
        <v>41</v>
      </c>
      <c r="G18" s="9" t="s">
        <v>5</v>
      </c>
      <c r="H18" s="9" t="s">
        <v>81</v>
      </c>
      <c r="I18" s="85" t="s">
        <v>235</v>
      </c>
      <c r="J18" s="85" t="s">
        <v>68</v>
      </c>
      <c r="K18" s="9" t="s">
        <v>40</v>
      </c>
      <c r="L18" s="9" t="s">
        <v>39</v>
      </c>
      <c r="M18" s="190"/>
      <c r="N18" s="190"/>
      <c r="O18" s="198">
        <v>17</v>
      </c>
      <c r="P18" s="11"/>
    </row>
    <row r="19" spans="1:16" s="8" customFormat="1" ht="19.5" customHeight="1">
      <c r="A19" s="9">
        <v>11</v>
      </c>
      <c r="B19" s="10">
        <v>24</v>
      </c>
      <c r="C19" s="90" t="s">
        <v>250</v>
      </c>
      <c r="D19" s="91" t="s">
        <v>66</v>
      </c>
      <c r="E19" s="95" t="s">
        <v>251</v>
      </c>
      <c r="F19" s="34" t="s">
        <v>34</v>
      </c>
      <c r="G19" s="9" t="s">
        <v>5</v>
      </c>
      <c r="H19" s="9" t="s">
        <v>81</v>
      </c>
      <c r="I19" s="86" t="s">
        <v>246</v>
      </c>
      <c r="J19" s="85" t="s">
        <v>242</v>
      </c>
      <c r="K19" s="9" t="s">
        <v>40</v>
      </c>
      <c r="L19" s="9" t="s">
        <v>39</v>
      </c>
      <c r="M19" s="190"/>
      <c r="N19" s="190"/>
      <c r="O19" s="198">
        <v>16.5</v>
      </c>
      <c r="P19" s="11"/>
    </row>
    <row r="20" spans="1:16" s="8" customFormat="1" ht="19.5" customHeight="1">
      <c r="A20" s="9">
        <v>12</v>
      </c>
      <c r="B20" s="10">
        <v>30</v>
      </c>
      <c r="C20" s="108" t="s">
        <v>336</v>
      </c>
      <c r="D20" s="93" t="s">
        <v>226</v>
      </c>
      <c r="E20" s="95" t="s">
        <v>337</v>
      </c>
      <c r="F20" s="9" t="s">
        <v>34</v>
      </c>
      <c r="G20" s="9" t="s">
        <v>5</v>
      </c>
      <c r="H20" s="9" t="s">
        <v>81</v>
      </c>
      <c r="I20" s="85" t="s">
        <v>335</v>
      </c>
      <c r="J20" s="85" t="s">
        <v>44</v>
      </c>
      <c r="K20" s="9" t="s">
        <v>40</v>
      </c>
      <c r="L20" s="9" t="s">
        <v>39</v>
      </c>
      <c r="M20" s="190"/>
      <c r="N20" s="190"/>
      <c r="O20" s="198">
        <v>16.5</v>
      </c>
      <c r="P20" s="11"/>
    </row>
    <row r="21" spans="1:16" s="8" customFormat="1" ht="19.5" customHeight="1">
      <c r="A21" s="9">
        <v>13</v>
      </c>
      <c r="B21" s="10">
        <v>19</v>
      </c>
      <c r="C21" s="209" t="s">
        <v>281</v>
      </c>
      <c r="D21" s="93" t="s">
        <v>223</v>
      </c>
      <c r="E21" s="210" t="s">
        <v>282</v>
      </c>
      <c r="F21" s="34" t="s">
        <v>34</v>
      </c>
      <c r="G21" s="9" t="s">
        <v>5</v>
      </c>
      <c r="H21" s="34" t="s">
        <v>74</v>
      </c>
      <c r="I21" s="85" t="s">
        <v>59</v>
      </c>
      <c r="J21" s="85" t="s">
        <v>36</v>
      </c>
      <c r="K21" s="9" t="s">
        <v>40</v>
      </c>
      <c r="L21" s="9" t="s">
        <v>39</v>
      </c>
      <c r="M21" s="190"/>
      <c r="N21" s="190"/>
      <c r="O21" s="198">
        <v>16</v>
      </c>
      <c r="P21" s="11"/>
    </row>
    <row r="22" spans="1:16" s="8" customFormat="1" ht="19.5" customHeight="1">
      <c r="A22" s="9">
        <v>14</v>
      </c>
      <c r="B22" s="10">
        <v>21</v>
      </c>
      <c r="C22" s="108" t="s">
        <v>323</v>
      </c>
      <c r="D22" s="93" t="s">
        <v>324</v>
      </c>
      <c r="E22" s="110">
        <v>36648</v>
      </c>
      <c r="F22" s="9" t="s">
        <v>34</v>
      </c>
      <c r="G22" s="9" t="s">
        <v>5</v>
      </c>
      <c r="H22" s="9" t="s">
        <v>74</v>
      </c>
      <c r="I22" s="85" t="s">
        <v>67</v>
      </c>
      <c r="J22" s="85" t="s">
        <v>68</v>
      </c>
      <c r="K22" s="9" t="s">
        <v>40</v>
      </c>
      <c r="L22" s="9" t="s">
        <v>39</v>
      </c>
      <c r="M22" s="190"/>
      <c r="N22" s="190"/>
      <c r="O22" s="198">
        <v>15.5</v>
      </c>
      <c r="P22" s="11"/>
    </row>
    <row r="23" spans="1:16" s="8" customFormat="1" ht="19.5" customHeight="1">
      <c r="A23" s="9">
        <v>15</v>
      </c>
      <c r="B23" s="10">
        <v>31</v>
      </c>
      <c r="C23" s="108" t="s">
        <v>292</v>
      </c>
      <c r="D23" s="133" t="s">
        <v>293</v>
      </c>
      <c r="E23" s="115" t="s">
        <v>294</v>
      </c>
      <c r="F23" s="116" t="s">
        <v>70</v>
      </c>
      <c r="G23" s="9" t="s">
        <v>5</v>
      </c>
      <c r="H23" s="9" t="s">
        <v>81</v>
      </c>
      <c r="I23" s="73" t="s">
        <v>298</v>
      </c>
      <c r="J23" s="85" t="s">
        <v>49</v>
      </c>
      <c r="K23" s="9" t="s">
        <v>40</v>
      </c>
      <c r="L23" s="9" t="s">
        <v>39</v>
      </c>
      <c r="M23" s="190"/>
      <c r="N23" s="190"/>
      <c r="O23" s="198">
        <v>12.5</v>
      </c>
      <c r="P23" s="11"/>
    </row>
    <row r="24" spans="1:16" s="8" customFormat="1" ht="19.5" customHeight="1">
      <c r="A24" s="9">
        <v>16</v>
      </c>
      <c r="B24" s="10">
        <v>25</v>
      </c>
      <c r="C24" s="108" t="s">
        <v>138</v>
      </c>
      <c r="D24" s="133" t="s">
        <v>295</v>
      </c>
      <c r="E24" s="115" t="s">
        <v>296</v>
      </c>
      <c r="F24" s="116" t="s">
        <v>297</v>
      </c>
      <c r="G24" s="9" t="s">
        <v>5</v>
      </c>
      <c r="H24" s="9" t="s">
        <v>81</v>
      </c>
      <c r="I24" s="73" t="s">
        <v>298</v>
      </c>
      <c r="J24" s="85" t="s">
        <v>49</v>
      </c>
      <c r="K24" s="9" t="s">
        <v>40</v>
      </c>
      <c r="L24" s="9" t="s">
        <v>39</v>
      </c>
      <c r="M24" s="190"/>
      <c r="N24" s="190"/>
      <c r="O24" s="198">
        <v>11.25</v>
      </c>
      <c r="P24" s="11"/>
    </row>
    <row r="25" spans="1:16" s="8" customFormat="1" ht="19.5" customHeight="1">
      <c r="A25" s="9">
        <v>17</v>
      </c>
      <c r="B25" s="10">
        <v>33</v>
      </c>
      <c r="C25" s="134" t="s">
        <v>279</v>
      </c>
      <c r="D25" s="92" t="s">
        <v>83</v>
      </c>
      <c r="E25" s="97" t="s">
        <v>280</v>
      </c>
      <c r="F25" s="34" t="s">
        <v>34</v>
      </c>
      <c r="G25" s="9" t="s">
        <v>5</v>
      </c>
      <c r="H25" s="34" t="s">
        <v>74</v>
      </c>
      <c r="I25" s="85" t="s">
        <v>35</v>
      </c>
      <c r="J25" s="85" t="s">
        <v>36</v>
      </c>
      <c r="K25" s="9" t="s">
        <v>40</v>
      </c>
      <c r="L25" s="9" t="s">
        <v>39</v>
      </c>
      <c r="M25" s="190"/>
      <c r="N25" s="190"/>
      <c r="O25" s="198">
        <v>10.75</v>
      </c>
      <c r="P25" s="11"/>
    </row>
    <row r="26" spans="1:16" s="8" customFormat="1" ht="19.5" customHeight="1">
      <c r="A26" s="13">
        <v>18</v>
      </c>
      <c r="B26" s="14">
        <v>34</v>
      </c>
      <c r="C26" s="137" t="s">
        <v>308</v>
      </c>
      <c r="D26" s="94" t="s">
        <v>309</v>
      </c>
      <c r="E26" s="119" t="s">
        <v>311</v>
      </c>
      <c r="F26" s="120" t="s">
        <v>34</v>
      </c>
      <c r="G26" s="13" t="s">
        <v>5</v>
      </c>
      <c r="H26" s="13" t="s">
        <v>81</v>
      </c>
      <c r="I26" s="114" t="s">
        <v>312</v>
      </c>
      <c r="J26" s="88" t="s">
        <v>42</v>
      </c>
      <c r="K26" s="13" t="s">
        <v>40</v>
      </c>
      <c r="L26" s="13" t="s">
        <v>39</v>
      </c>
      <c r="M26" s="192"/>
      <c r="N26" s="192"/>
      <c r="O26" s="198">
        <v>10.75</v>
      </c>
      <c r="P26" s="15"/>
    </row>
    <row r="27" spans="1:16" s="8" customFormat="1" ht="13.5" customHeight="1">
      <c r="A27" s="25"/>
      <c r="B27" s="26"/>
      <c r="C27" s="28" t="s">
        <v>373</v>
      </c>
      <c r="D27" s="27"/>
      <c r="E27" s="76"/>
      <c r="F27" s="70"/>
      <c r="G27" s="25"/>
      <c r="H27" s="25"/>
      <c r="I27" s="25"/>
      <c r="J27" s="29" t="s">
        <v>374</v>
      </c>
      <c r="K27" s="29"/>
      <c r="L27" s="22"/>
      <c r="M27" s="22"/>
      <c r="N27" s="22"/>
      <c r="O27" s="22"/>
      <c r="P27" s="30"/>
    </row>
    <row r="28" spans="1:16" ht="13.5">
      <c r="A28" s="17"/>
      <c r="B28" s="18"/>
      <c r="C28" s="19" t="s">
        <v>51</v>
      </c>
      <c r="D28" s="19"/>
      <c r="E28" s="64"/>
      <c r="F28" s="71"/>
      <c r="J28" s="18" t="s">
        <v>52</v>
      </c>
      <c r="K28" s="18"/>
      <c r="L28" s="22"/>
      <c r="M28" s="22"/>
      <c r="N28" s="22"/>
      <c r="O28" s="22"/>
      <c r="P28" s="23"/>
    </row>
    <row r="33" ht="10.5" customHeight="1"/>
    <row r="34" spans="10:11" ht="15.75" customHeight="1">
      <c r="J34" s="21"/>
      <c r="K34" s="21"/>
    </row>
  </sheetData>
  <sheetProtection/>
  <mergeCells count="21">
    <mergeCell ref="P6:P8"/>
    <mergeCell ref="I6:J6"/>
    <mergeCell ref="F6:F8"/>
    <mergeCell ref="J7:J8"/>
    <mergeCell ref="M7:M8"/>
    <mergeCell ref="G6:G8"/>
    <mergeCell ref="H6:H8"/>
    <mergeCell ref="K7:K8"/>
    <mergeCell ref="C6:D8"/>
    <mergeCell ref="N7:N8"/>
    <mergeCell ref="O7:O8"/>
    <mergeCell ref="L7:L8"/>
    <mergeCell ref="I7:I8"/>
    <mergeCell ref="A1:P1"/>
    <mergeCell ref="A2:P2"/>
    <mergeCell ref="A3:P3"/>
    <mergeCell ref="A6:A8"/>
    <mergeCell ref="B6:B8"/>
    <mergeCell ref="E6:E8"/>
    <mergeCell ref="A4:P4"/>
    <mergeCell ref="K6:L6"/>
  </mergeCells>
  <printOptions horizontalCentered="1"/>
  <pageMargins left="0.1968503937007874" right="0.1968503937007874" top="0.2755905511811024" bottom="0.23622047244094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tabSelected="1" zoomScale="120" zoomScaleNormal="120" zoomScalePageLayoutView="0" workbookViewId="0" topLeftCell="B1">
      <selection activeCell="F13" sqref="F13"/>
    </sheetView>
  </sheetViews>
  <sheetFormatPr defaultColWidth="9.140625" defaultRowHeight="12.75"/>
  <cols>
    <col min="1" max="1" width="3.8515625" style="1" customWidth="1"/>
    <col min="2" max="2" width="4.7109375" style="1" customWidth="1"/>
    <col min="3" max="3" width="23.140625" style="1" customWidth="1"/>
    <col min="4" max="4" width="9.140625" style="1" customWidth="1"/>
    <col min="5" max="5" width="11.28125" style="20" customWidth="1"/>
    <col min="6" max="6" width="12.7109375" style="17" bestFit="1" customWidth="1"/>
    <col min="7" max="7" width="5.8515625" style="17" customWidth="1"/>
    <col min="8" max="8" width="5.421875" style="17" customWidth="1"/>
    <col min="9" max="9" width="25.140625" style="17" customWidth="1"/>
    <col min="10" max="10" width="13.57421875" style="17" customWidth="1"/>
    <col min="11" max="12" width="3.7109375" style="17" customWidth="1"/>
    <col min="13" max="13" width="5.00390625" style="17" customWidth="1"/>
    <col min="14" max="14" width="5.7109375" style="17" customWidth="1"/>
    <col min="15" max="15" width="6.00390625" style="17" customWidth="1"/>
    <col min="16" max="16" width="6.421875" style="1" customWidth="1"/>
    <col min="17" max="16384" width="9.140625" style="1" customWidth="1"/>
  </cols>
  <sheetData>
    <row r="1" spans="1:16" ht="22.5" customHeight="1">
      <c r="A1" s="219" t="s">
        <v>25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customHeight="1">
      <c r="A2" s="219" t="s">
        <v>237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21.75" customHeight="1">
      <c r="A3" s="220" t="s">
        <v>33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6" ht="18" customHeight="1">
      <c r="A4" s="216" t="s">
        <v>239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5" s="3" customFormat="1" ht="6.75" customHeight="1">
      <c r="A5" s="2"/>
      <c r="B5" s="2"/>
      <c r="E5" s="4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s="5" customFormat="1" ht="21.75" customHeight="1">
      <c r="A6" s="221" t="s">
        <v>0</v>
      </c>
      <c r="B6" s="221" t="s">
        <v>1</v>
      </c>
      <c r="C6" s="230" t="s">
        <v>28</v>
      </c>
      <c r="D6" s="237"/>
      <c r="E6" s="213" t="s">
        <v>29</v>
      </c>
      <c r="F6" s="225" t="s">
        <v>30</v>
      </c>
      <c r="G6" s="225" t="s">
        <v>31</v>
      </c>
      <c r="H6" s="225" t="s">
        <v>2</v>
      </c>
      <c r="I6" s="236" t="s">
        <v>3</v>
      </c>
      <c r="J6" s="236"/>
      <c r="K6" s="217" t="s">
        <v>4</v>
      </c>
      <c r="L6" s="227"/>
      <c r="M6" s="162" t="s">
        <v>375</v>
      </c>
      <c r="N6" s="162"/>
      <c r="O6" s="162"/>
      <c r="P6" s="227" t="s">
        <v>379</v>
      </c>
    </row>
    <row r="7" spans="1:16" s="5" customFormat="1" ht="16.5" customHeight="1">
      <c r="A7" s="222"/>
      <c r="B7" s="222"/>
      <c r="C7" s="238"/>
      <c r="D7" s="239"/>
      <c r="E7" s="214"/>
      <c r="F7" s="226"/>
      <c r="G7" s="226"/>
      <c r="H7" s="226"/>
      <c r="I7" s="225" t="s">
        <v>6</v>
      </c>
      <c r="J7" s="217" t="s">
        <v>7</v>
      </c>
      <c r="K7" s="221" t="s">
        <v>38</v>
      </c>
      <c r="L7" s="211" t="s">
        <v>37</v>
      </c>
      <c r="M7" s="211" t="s">
        <v>376</v>
      </c>
      <c r="N7" s="211" t="s">
        <v>377</v>
      </c>
      <c r="O7" s="211" t="s">
        <v>378</v>
      </c>
      <c r="P7" s="228"/>
    </row>
    <row r="8" spans="1:16" s="5" customFormat="1" ht="8.25" customHeight="1">
      <c r="A8" s="212"/>
      <c r="B8" s="212"/>
      <c r="C8" s="240"/>
      <c r="D8" s="241"/>
      <c r="E8" s="215"/>
      <c r="F8" s="226"/>
      <c r="G8" s="226"/>
      <c r="H8" s="226"/>
      <c r="I8" s="226"/>
      <c r="J8" s="218"/>
      <c r="K8" s="229"/>
      <c r="L8" s="212"/>
      <c r="M8" s="212"/>
      <c r="N8" s="212"/>
      <c r="O8" s="212"/>
      <c r="P8" s="228"/>
    </row>
    <row r="9" spans="1:16" s="5" customFormat="1" ht="19.5" customHeight="1">
      <c r="A9" s="98">
        <v>1</v>
      </c>
      <c r="B9" s="142">
        <v>53</v>
      </c>
      <c r="C9" s="279" t="s">
        <v>364</v>
      </c>
      <c r="D9" s="280" t="s">
        <v>365</v>
      </c>
      <c r="E9" s="281" t="s">
        <v>366</v>
      </c>
      <c r="F9" s="282" t="s">
        <v>22</v>
      </c>
      <c r="G9" s="283" t="s">
        <v>5</v>
      </c>
      <c r="H9" s="283" t="s">
        <v>81</v>
      </c>
      <c r="I9" s="284" t="s">
        <v>53</v>
      </c>
      <c r="J9" s="285" t="s">
        <v>75</v>
      </c>
      <c r="K9" s="286" t="s">
        <v>40</v>
      </c>
      <c r="L9" s="286" t="s">
        <v>39</v>
      </c>
      <c r="M9" s="287">
        <v>5.5</v>
      </c>
      <c r="N9" s="287">
        <v>12</v>
      </c>
      <c r="O9" s="287">
        <f aca="true" t="shared" si="0" ref="O9:O26">SUM(M9:N9)</f>
        <v>17.5</v>
      </c>
      <c r="P9" s="98"/>
    </row>
    <row r="10" spans="1:16" s="8" customFormat="1" ht="19.5" customHeight="1">
      <c r="A10" s="9">
        <v>2</v>
      </c>
      <c r="B10" s="10">
        <v>38</v>
      </c>
      <c r="C10" s="150" t="s">
        <v>285</v>
      </c>
      <c r="D10" s="151" t="s">
        <v>286</v>
      </c>
      <c r="E10" s="37" t="s">
        <v>287</v>
      </c>
      <c r="F10" s="34" t="s">
        <v>34</v>
      </c>
      <c r="G10" s="9" t="s">
        <v>5</v>
      </c>
      <c r="H10" s="9" t="s">
        <v>81</v>
      </c>
      <c r="I10" s="73" t="s">
        <v>227</v>
      </c>
      <c r="J10" s="85" t="s">
        <v>36</v>
      </c>
      <c r="K10" s="9" t="s">
        <v>40</v>
      </c>
      <c r="L10" s="9" t="s">
        <v>39</v>
      </c>
      <c r="M10" s="198">
        <v>4.5</v>
      </c>
      <c r="N10" s="198">
        <v>12.5</v>
      </c>
      <c r="O10" s="199">
        <f t="shared" si="0"/>
        <v>17</v>
      </c>
      <c r="P10" s="9"/>
    </row>
    <row r="11" spans="1:16" s="8" customFormat="1" ht="19.5" customHeight="1">
      <c r="A11" s="9">
        <v>3</v>
      </c>
      <c r="B11" s="10">
        <v>52</v>
      </c>
      <c r="C11" s="152" t="s">
        <v>340</v>
      </c>
      <c r="D11" s="153" t="s">
        <v>341</v>
      </c>
      <c r="E11" s="139">
        <v>36632</v>
      </c>
      <c r="F11" s="34" t="s">
        <v>22</v>
      </c>
      <c r="G11" s="9" t="s">
        <v>5</v>
      </c>
      <c r="H11" s="9" t="s">
        <v>81</v>
      </c>
      <c r="I11" s="85" t="s">
        <v>332</v>
      </c>
      <c r="J11" s="85" t="s">
        <v>44</v>
      </c>
      <c r="K11" s="9" t="s">
        <v>40</v>
      </c>
      <c r="L11" s="9" t="s">
        <v>39</v>
      </c>
      <c r="M11" s="198">
        <v>4.5</v>
      </c>
      <c r="N11" s="198">
        <v>11.5</v>
      </c>
      <c r="O11" s="198">
        <f t="shared" si="0"/>
        <v>16</v>
      </c>
      <c r="P11" s="9"/>
    </row>
    <row r="12" spans="1:16" s="8" customFormat="1" ht="19.5" customHeight="1">
      <c r="A12" s="9">
        <v>4</v>
      </c>
      <c r="B12" s="10">
        <v>40</v>
      </c>
      <c r="C12" s="154" t="s">
        <v>301</v>
      </c>
      <c r="D12" s="155" t="s">
        <v>224</v>
      </c>
      <c r="E12" s="140" t="s">
        <v>302</v>
      </c>
      <c r="F12" s="141" t="s">
        <v>34</v>
      </c>
      <c r="G12" s="9" t="s">
        <v>5</v>
      </c>
      <c r="H12" s="9" t="s">
        <v>81</v>
      </c>
      <c r="I12" s="130" t="s">
        <v>55</v>
      </c>
      <c r="J12" s="85" t="s">
        <v>49</v>
      </c>
      <c r="K12" s="9" t="s">
        <v>40</v>
      </c>
      <c r="L12" s="9" t="s">
        <v>39</v>
      </c>
      <c r="M12" s="198">
        <v>5.25</v>
      </c>
      <c r="N12" s="198">
        <v>10.5</v>
      </c>
      <c r="O12" s="198">
        <f t="shared" si="0"/>
        <v>15.75</v>
      </c>
      <c r="P12" s="9"/>
    </row>
    <row r="13" spans="1:16" s="8" customFormat="1" ht="19.5" customHeight="1">
      <c r="A13" s="9">
        <v>5</v>
      </c>
      <c r="B13" s="10">
        <v>54</v>
      </c>
      <c r="C13" s="159" t="s">
        <v>233</v>
      </c>
      <c r="D13" s="156" t="s">
        <v>367</v>
      </c>
      <c r="E13" s="62" t="s">
        <v>368</v>
      </c>
      <c r="F13" s="9" t="s">
        <v>34</v>
      </c>
      <c r="G13" s="9" t="s">
        <v>5</v>
      </c>
      <c r="H13" s="9" t="s">
        <v>81</v>
      </c>
      <c r="I13" s="73" t="s">
        <v>362</v>
      </c>
      <c r="J13" s="85" t="s">
        <v>75</v>
      </c>
      <c r="K13" s="9" t="s">
        <v>40</v>
      </c>
      <c r="L13" s="9" t="s">
        <v>39</v>
      </c>
      <c r="M13" s="198">
        <v>5.75</v>
      </c>
      <c r="N13" s="198">
        <v>9</v>
      </c>
      <c r="O13" s="197">
        <f t="shared" si="0"/>
        <v>14.75</v>
      </c>
      <c r="P13" s="9"/>
    </row>
    <row r="14" spans="1:16" s="8" customFormat="1" ht="19.5" customHeight="1">
      <c r="A14" s="9">
        <v>6</v>
      </c>
      <c r="B14" s="10">
        <v>46</v>
      </c>
      <c r="C14" s="150" t="s">
        <v>283</v>
      </c>
      <c r="D14" s="151" t="s">
        <v>226</v>
      </c>
      <c r="E14" s="145" t="s">
        <v>284</v>
      </c>
      <c r="F14" s="9" t="s">
        <v>34</v>
      </c>
      <c r="G14" s="9" t="s">
        <v>5</v>
      </c>
      <c r="H14" s="9" t="s">
        <v>81</v>
      </c>
      <c r="I14" s="86" t="s">
        <v>288</v>
      </c>
      <c r="J14" s="85" t="s">
        <v>36</v>
      </c>
      <c r="K14" s="9" t="s">
        <v>40</v>
      </c>
      <c r="L14" s="9" t="s">
        <v>39</v>
      </c>
      <c r="M14" s="198">
        <v>4.25</v>
      </c>
      <c r="N14" s="198">
        <v>10</v>
      </c>
      <c r="O14" s="198">
        <f t="shared" si="0"/>
        <v>14.25</v>
      </c>
      <c r="P14" s="9"/>
    </row>
    <row r="15" spans="1:16" s="8" customFormat="1" ht="19.5" customHeight="1">
      <c r="A15" s="9">
        <v>7</v>
      </c>
      <c r="B15" s="10">
        <v>51</v>
      </c>
      <c r="C15" s="82" t="s">
        <v>255</v>
      </c>
      <c r="D15" s="156" t="s">
        <v>254</v>
      </c>
      <c r="E15" s="33" t="s">
        <v>256</v>
      </c>
      <c r="F15" s="34" t="s">
        <v>34</v>
      </c>
      <c r="G15" s="9" t="s">
        <v>5</v>
      </c>
      <c r="H15" s="34" t="s">
        <v>81</v>
      </c>
      <c r="I15" s="86" t="s">
        <v>236</v>
      </c>
      <c r="J15" s="85" t="s">
        <v>242</v>
      </c>
      <c r="K15" s="9" t="s">
        <v>40</v>
      </c>
      <c r="L15" s="9" t="s">
        <v>39</v>
      </c>
      <c r="M15" s="198">
        <v>4.5</v>
      </c>
      <c r="N15" s="198">
        <v>9</v>
      </c>
      <c r="O15" s="197">
        <f t="shared" si="0"/>
        <v>13.5</v>
      </c>
      <c r="P15" s="9"/>
    </row>
    <row r="16" spans="1:16" s="8" customFormat="1" ht="19.5" customHeight="1">
      <c r="A16" s="9">
        <v>8</v>
      </c>
      <c r="B16" s="10">
        <v>47</v>
      </c>
      <c r="C16" s="152" t="s">
        <v>326</v>
      </c>
      <c r="D16" s="153" t="s">
        <v>327</v>
      </c>
      <c r="E16" s="12" t="s">
        <v>328</v>
      </c>
      <c r="F16" s="9" t="s">
        <v>68</v>
      </c>
      <c r="G16" s="9" t="s">
        <v>5</v>
      </c>
      <c r="H16" s="9" t="s">
        <v>81</v>
      </c>
      <c r="I16" s="85" t="s">
        <v>69</v>
      </c>
      <c r="J16" s="85" t="s">
        <v>68</v>
      </c>
      <c r="K16" s="9" t="s">
        <v>40</v>
      </c>
      <c r="L16" s="9" t="s">
        <v>39</v>
      </c>
      <c r="M16" s="198">
        <v>3.5</v>
      </c>
      <c r="N16" s="198">
        <v>9.5</v>
      </c>
      <c r="O16" s="198">
        <f t="shared" si="0"/>
        <v>13</v>
      </c>
      <c r="P16" s="9"/>
    </row>
    <row r="17" spans="1:16" s="8" customFormat="1" ht="19.5" customHeight="1">
      <c r="A17" s="9">
        <v>9</v>
      </c>
      <c r="B17" s="10">
        <v>41</v>
      </c>
      <c r="C17" s="83" t="s">
        <v>382</v>
      </c>
      <c r="D17" s="156" t="s">
        <v>98</v>
      </c>
      <c r="E17" s="12" t="s">
        <v>383</v>
      </c>
      <c r="F17" s="34" t="s">
        <v>34</v>
      </c>
      <c r="G17" s="9" t="s">
        <v>5</v>
      </c>
      <c r="H17" s="34" t="s">
        <v>74</v>
      </c>
      <c r="I17" s="85" t="s">
        <v>259</v>
      </c>
      <c r="J17" s="85" t="s">
        <v>260</v>
      </c>
      <c r="K17" s="9" t="s">
        <v>40</v>
      </c>
      <c r="L17" s="9" t="s">
        <v>39</v>
      </c>
      <c r="M17" s="198">
        <v>4.5</v>
      </c>
      <c r="N17" s="200">
        <v>8</v>
      </c>
      <c r="O17" s="201">
        <f t="shared" si="0"/>
        <v>12.5</v>
      </c>
      <c r="P17" s="9"/>
    </row>
    <row r="18" spans="1:16" s="8" customFormat="1" ht="19.5" customHeight="1">
      <c r="A18" s="9">
        <v>10</v>
      </c>
      <c r="B18" s="10">
        <v>48</v>
      </c>
      <c r="C18" s="83" t="s">
        <v>252</v>
      </c>
      <c r="D18" s="158" t="s">
        <v>222</v>
      </c>
      <c r="E18" s="12" t="s">
        <v>253</v>
      </c>
      <c r="F18" s="72" t="s">
        <v>34</v>
      </c>
      <c r="G18" s="9" t="s">
        <v>5</v>
      </c>
      <c r="H18" s="9" t="s">
        <v>74</v>
      </c>
      <c r="I18" s="85" t="s">
        <v>246</v>
      </c>
      <c r="J18" s="85" t="s">
        <v>242</v>
      </c>
      <c r="K18" s="9" t="s">
        <v>40</v>
      </c>
      <c r="L18" s="9" t="s">
        <v>39</v>
      </c>
      <c r="M18" s="198">
        <v>3.5</v>
      </c>
      <c r="N18" s="198">
        <v>9</v>
      </c>
      <c r="O18" s="198">
        <f t="shared" si="0"/>
        <v>12.5</v>
      </c>
      <c r="P18" s="9"/>
    </row>
    <row r="19" spans="1:16" s="8" customFormat="1" ht="19.5" customHeight="1">
      <c r="A19" s="9">
        <v>11</v>
      </c>
      <c r="B19" s="10">
        <v>37</v>
      </c>
      <c r="C19" s="152" t="s">
        <v>329</v>
      </c>
      <c r="D19" s="153" t="s">
        <v>98</v>
      </c>
      <c r="E19" s="139" t="s">
        <v>330</v>
      </c>
      <c r="F19" s="34" t="s">
        <v>34</v>
      </c>
      <c r="G19" s="9" t="s">
        <v>5</v>
      </c>
      <c r="H19" s="9" t="s">
        <v>74</v>
      </c>
      <c r="I19" s="85" t="s">
        <v>145</v>
      </c>
      <c r="J19" s="85" t="s">
        <v>68</v>
      </c>
      <c r="K19" s="9" t="s">
        <v>40</v>
      </c>
      <c r="L19" s="9" t="s">
        <v>39</v>
      </c>
      <c r="M19" s="198">
        <v>2.5</v>
      </c>
      <c r="N19" s="198">
        <v>9.5</v>
      </c>
      <c r="O19" s="198">
        <f t="shared" si="0"/>
        <v>12</v>
      </c>
      <c r="P19" s="208"/>
    </row>
    <row r="20" spans="1:16" s="8" customFormat="1" ht="19.5" customHeight="1">
      <c r="A20" s="9">
        <v>12</v>
      </c>
      <c r="B20" s="10">
        <v>42</v>
      </c>
      <c r="C20" s="157" t="s">
        <v>317</v>
      </c>
      <c r="D20" s="158" t="s">
        <v>196</v>
      </c>
      <c r="E20" s="132">
        <v>36676</v>
      </c>
      <c r="F20" s="118" t="s">
        <v>315</v>
      </c>
      <c r="G20" s="9" t="s">
        <v>5</v>
      </c>
      <c r="H20" s="9" t="s">
        <v>81</v>
      </c>
      <c r="I20" s="87" t="s">
        <v>62</v>
      </c>
      <c r="J20" s="85" t="s">
        <v>42</v>
      </c>
      <c r="K20" s="9" t="s">
        <v>40</v>
      </c>
      <c r="L20" s="9" t="s">
        <v>39</v>
      </c>
      <c r="M20" s="198">
        <v>4.5</v>
      </c>
      <c r="N20" s="198">
        <v>6.75</v>
      </c>
      <c r="O20" s="197">
        <f t="shared" si="0"/>
        <v>11.25</v>
      </c>
      <c r="P20" s="9"/>
    </row>
    <row r="21" spans="1:16" s="8" customFormat="1" ht="19.5" customHeight="1">
      <c r="A21" s="9">
        <v>13</v>
      </c>
      <c r="B21" s="10">
        <v>43</v>
      </c>
      <c r="C21" s="82" t="s">
        <v>384</v>
      </c>
      <c r="D21" s="158" t="s">
        <v>275</v>
      </c>
      <c r="E21" s="33" t="s">
        <v>273</v>
      </c>
      <c r="F21" s="35" t="s">
        <v>22</v>
      </c>
      <c r="G21" s="9" t="s">
        <v>5</v>
      </c>
      <c r="H21" s="9" t="s">
        <v>81</v>
      </c>
      <c r="I21" s="85" t="s">
        <v>259</v>
      </c>
      <c r="J21" s="85" t="s">
        <v>260</v>
      </c>
      <c r="K21" s="9" t="s">
        <v>40</v>
      </c>
      <c r="L21" s="9" t="s">
        <v>39</v>
      </c>
      <c r="M21" s="198">
        <v>3.75</v>
      </c>
      <c r="N21" s="198">
        <v>7.5</v>
      </c>
      <c r="O21" s="199">
        <f t="shared" si="0"/>
        <v>11.25</v>
      </c>
      <c r="P21" s="9"/>
    </row>
    <row r="22" spans="1:16" s="8" customFormat="1" ht="19.5" customHeight="1">
      <c r="A22" s="9">
        <v>14</v>
      </c>
      <c r="B22" s="10">
        <v>44</v>
      </c>
      <c r="C22" s="157" t="s">
        <v>316</v>
      </c>
      <c r="D22" s="156" t="s">
        <v>303</v>
      </c>
      <c r="E22" s="132" t="s">
        <v>313</v>
      </c>
      <c r="F22" s="118" t="s">
        <v>314</v>
      </c>
      <c r="G22" s="9" t="s">
        <v>5</v>
      </c>
      <c r="H22" s="9" t="s">
        <v>81</v>
      </c>
      <c r="I22" s="87" t="s">
        <v>232</v>
      </c>
      <c r="J22" s="85" t="s">
        <v>42</v>
      </c>
      <c r="K22" s="9" t="s">
        <v>40</v>
      </c>
      <c r="L22" s="9" t="s">
        <v>39</v>
      </c>
      <c r="M22" s="198">
        <v>3.25</v>
      </c>
      <c r="N22" s="198">
        <v>6.75</v>
      </c>
      <c r="O22" s="197">
        <f t="shared" si="0"/>
        <v>10</v>
      </c>
      <c r="P22" s="9"/>
    </row>
    <row r="23" spans="1:16" s="8" customFormat="1" ht="19.5" customHeight="1">
      <c r="A23" s="9">
        <v>15</v>
      </c>
      <c r="B23" s="10">
        <v>50</v>
      </c>
      <c r="C23" s="154" t="s">
        <v>281</v>
      </c>
      <c r="D23" s="155" t="s">
        <v>299</v>
      </c>
      <c r="E23" s="146">
        <v>36682</v>
      </c>
      <c r="F23" s="141" t="s">
        <v>300</v>
      </c>
      <c r="G23" s="9" t="s">
        <v>5</v>
      </c>
      <c r="H23" s="34" t="s">
        <v>74</v>
      </c>
      <c r="I23" s="130" t="s">
        <v>55</v>
      </c>
      <c r="J23" s="85" t="s">
        <v>49</v>
      </c>
      <c r="K23" s="9" t="s">
        <v>40</v>
      </c>
      <c r="L23" s="9" t="s">
        <v>39</v>
      </c>
      <c r="M23" s="198">
        <v>4.25</v>
      </c>
      <c r="N23" s="198">
        <v>5.5</v>
      </c>
      <c r="O23" s="202">
        <f t="shared" si="0"/>
        <v>9.75</v>
      </c>
      <c r="P23" s="9"/>
    </row>
    <row r="24" spans="1:16" s="8" customFormat="1" ht="19.5" customHeight="1">
      <c r="A24" s="9">
        <v>16</v>
      </c>
      <c r="B24" s="10">
        <v>45</v>
      </c>
      <c r="C24" s="152" t="s">
        <v>342</v>
      </c>
      <c r="D24" s="153" t="s">
        <v>343</v>
      </c>
      <c r="E24" s="139">
        <v>36770</v>
      </c>
      <c r="F24" s="34" t="s">
        <v>34</v>
      </c>
      <c r="G24" s="9" t="s">
        <v>5</v>
      </c>
      <c r="H24" s="9" t="s">
        <v>81</v>
      </c>
      <c r="I24" s="85" t="s">
        <v>332</v>
      </c>
      <c r="J24" s="85" t="s">
        <v>44</v>
      </c>
      <c r="K24" s="9" t="s">
        <v>40</v>
      </c>
      <c r="L24" s="9" t="s">
        <v>39</v>
      </c>
      <c r="M24" s="198">
        <v>3.25</v>
      </c>
      <c r="N24" s="198">
        <v>6</v>
      </c>
      <c r="O24" s="198">
        <f t="shared" si="0"/>
        <v>9.25</v>
      </c>
      <c r="P24" s="9"/>
    </row>
    <row r="25" spans="1:16" s="8" customFormat="1" ht="19.5" customHeight="1">
      <c r="A25" s="9">
        <v>17</v>
      </c>
      <c r="B25" s="10">
        <v>49</v>
      </c>
      <c r="C25" s="152" t="s">
        <v>354</v>
      </c>
      <c r="D25" s="153" t="s">
        <v>355</v>
      </c>
      <c r="E25" s="139">
        <v>36741</v>
      </c>
      <c r="F25" s="34" t="s">
        <v>22</v>
      </c>
      <c r="G25" s="9" t="s">
        <v>5</v>
      </c>
      <c r="H25" s="9" t="s">
        <v>81</v>
      </c>
      <c r="I25" s="85" t="s">
        <v>347</v>
      </c>
      <c r="J25" s="85" t="s">
        <v>46</v>
      </c>
      <c r="K25" s="9" t="s">
        <v>40</v>
      </c>
      <c r="L25" s="9" t="s">
        <v>39</v>
      </c>
      <c r="M25" s="198">
        <v>3</v>
      </c>
      <c r="N25" s="198">
        <v>5</v>
      </c>
      <c r="O25" s="202">
        <f t="shared" si="0"/>
        <v>8</v>
      </c>
      <c r="P25" s="9"/>
    </row>
    <row r="26" spans="1:16" s="8" customFormat="1" ht="19.5" customHeight="1">
      <c r="A26" s="13">
        <v>18</v>
      </c>
      <c r="B26" s="14">
        <v>39</v>
      </c>
      <c r="C26" s="205" t="s">
        <v>356</v>
      </c>
      <c r="D26" s="206" t="s">
        <v>141</v>
      </c>
      <c r="E26" s="207">
        <v>36693</v>
      </c>
      <c r="F26" s="78" t="s">
        <v>34</v>
      </c>
      <c r="G26" s="13" t="s">
        <v>5</v>
      </c>
      <c r="H26" s="13" t="s">
        <v>81</v>
      </c>
      <c r="I26" s="88" t="s">
        <v>45</v>
      </c>
      <c r="J26" s="88" t="s">
        <v>46</v>
      </c>
      <c r="K26" s="13" t="s">
        <v>40</v>
      </c>
      <c r="L26" s="13" t="s">
        <v>39</v>
      </c>
      <c r="M26" s="203">
        <v>3.75</v>
      </c>
      <c r="N26" s="203">
        <v>1</v>
      </c>
      <c r="O26" s="204">
        <f t="shared" si="0"/>
        <v>4.75</v>
      </c>
      <c r="P26" s="13"/>
    </row>
    <row r="27" spans="1:16" s="8" customFormat="1" ht="13.5" customHeight="1">
      <c r="A27" s="25"/>
      <c r="B27" s="26"/>
      <c r="C27" s="28" t="s">
        <v>373</v>
      </c>
      <c r="D27" s="27"/>
      <c r="E27" s="63"/>
      <c r="F27" s="70"/>
      <c r="G27" s="25"/>
      <c r="H27" s="25"/>
      <c r="I27" s="25"/>
      <c r="J27" s="29" t="s">
        <v>381</v>
      </c>
      <c r="K27" s="29"/>
      <c r="L27" s="22"/>
      <c r="M27" s="22"/>
      <c r="N27" s="22"/>
      <c r="O27" s="22"/>
      <c r="P27" s="30"/>
    </row>
    <row r="28" spans="1:16" ht="13.5">
      <c r="A28" s="17"/>
      <c r="B28" s="18"/>
      <c r="C28" s="19" t="s">
        <v>51</v>
      </c>
      <c r="D28" s="19"/>
      <c r="E28" s="64"/>
      <c r="F28" s="71"/>
      <c r="J28" s="18" t="s">
        <v>52</v>
      </c>
      <c r="K28" s="18"/>
      <c r="L28" s="22"/>
      <c r="M28" s="22"/>
      <c r="N28" s="22"/>
      <c r="O28" s="22"/>
      <c r="P28" s="23"/>
    </row>
    <row r="33" ht="10.5" customHeight="1"/>
    <row r="34" spans="10:11" ht="15.75" customHeight="1">
      <c r="J34" s="21"/>
      <c r="K34" s="21"/>
    </row>
  </sheetData>
  <sheetProtection/>
  <mergeCells count="21">
    <mergeCell ref="H6:H8"/>
    <mergeCell ref="A1:P1"/>
    <mergeCell ref="A2:P2"/>
    <mergeCell ref="A3:P3"/>
    <mergeCell ref="A6:A8"/>
    <mergeCell ref="B6:B8"/>
    <mergeCell ref="N7:N8"/>
    <mergeCell ref="I7:I8"/>
    <mergeCell ref="P6:P8"/>
    <mergeCell ref="K7:K8"/>
    <mergeCell ref="L7:L8"/>
    <mergeCell ref="O7:O8"/>
    <mergeCell ref="E6:E8"/>
    <mergeCell ref="A4:P4"/>
    <mergeCell ref="J7:J8"/>
    <mergeCell ref="M7:M8"/>
    <mergeCell ref="K6:L6"/>
    <mergeCell ref="C6:D8"/>
    <mergeCell ref="I6:J6"/>
    <mergeCell ref="F6:F8"/>
    <mergeCell ref="G6:G8"/>
  </mergeCells>
  <printOptions horizontalCentered="1"/>
  <pageMargins left="0.1968503937007874" right="0.1968503937007874" top="0.2755905511811024" bottom="0.2362204724409449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00390625" style="1" customWidth="1"/>
    <col min="2" max="2" width="4.7109375" style="1" customWidth="1"/>
    <col min="3" max="3" width="13.7109375" style="1" customWidth="1"/>
    <col min="4" max="4" width="21.57421875" style="1" customWidth="1"/>
    <col min="5" max="5" width="9.28125" style="1" customWidth="1"/>
    <col min="6" max="6" width="11.28125" style="32" customWidth="1"/>
    <col min="7" max="7" width="12.7109375" style="17" bestFit="1" customWidth="1"/>
    <col min="8" max="8" width="5.8515625" style="17" customWidth="1"/>
    <col min="9" max="9" width="6.00390625" style="17" customWidth="1"/>
    <col min="10" max="10" width="25.00390625" style="17" customWidth="1"/>
    <col min="11" max="11" width="14.00390625" style="17" customWidth="1"/>
    <col min="12" max="12" width="4.28125" style="17" customWidth="1"/>
    <col min="13" max="13" width="4.57421875" style="17" customWidth="1"/>
    <col min="14" max="14" width="9.7109375" style="1" customWidth="1"/>
    <col min="15" max="16384" width="9.140625" style="1" customWidth="1"/>
  </cols>
  <sheetData>
    <row r="1" spans="1:14" ht="21" customHeight="1">
      <c r="A1" s="219" t="s">
        <v>25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1" customHeight="1">
      <c r="A2" s="219" t="s">
        <v>237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1" customHeight="1">
      <c r="A3" s="220" t="s">
        <v>26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8" customHeight="1">
      <c r="A4" s="216" t="s">
        <v>238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3" s="3" customFormat="1" ht="6.75" customHeight="1">
      <c r="A5" s="2"/>
      <c r="B5" s="2"/>
      <c r="F5" s="32"/>
      <c r="G5" s="2"/>
      <c r="H5" s="2"/>
      <c r="I5" s="2"/>
      <c r="J5" s="2"/>
      <c r="K5" s="2"/>
      <c r="L5" s="2"/>
      <c r="M5" s="2"/>
    </row>
    <row r="6" spans="1:14" s="5" customFormat="1" ht="12.75" customHeight="1">
      <c r="A6" s="249" t="s">
        <v>0</v>
      </c>
      <c r="B6" s="249" t="s">
        <v>1</v>
      </c>
      <c r="C6" s="249" t="s">
        <v>27</v>
      </c>
      <c r="D6" s="230" t="s">
        <v>28</v>
      </c>
      <c r="E6" s="237"/>
      <c r="F6" s="254" t="s">
        <v>29</v>
      </c>
      <c r="G6" s="242" t="s">
        <v>30</v>
      </c>
      <c r="H6" s="242" t="s">
        <v>31</v>
      </c>
      <c r="I6" s="242" t="s">
        <v>2</v>
      </c>
      <c r="J6" s="244" t="s">
        <v>3</v>
      </c>
      <c r="K6" s="244"/>
      <c r="L6" s="245" t="s">
        <v>4</v>
      </c>
      <c r="M6" s="246"/>
      <c r="N6" s="246" t="s">
        <v>380</v>
      </c>
    </row>
    <row r="7" spans="1:14" s="5" customFormat="1" ht="12.75" customHeight="1">
      <c r="A7" s="253"/>
      <c r="B7" s="253"/>
      <c r="C7" s="257"/>
      <c r="D7" s="238"/>
      <c r="E7" s="239"/>
      <c r="F7" s="255"/>
      <c r="G7" s="243"/>
      <c r="H7" s="243"/>
      <c r="I7" s="243"/>
      <c r="J7" s="242" t="s">
        <v>6</v>
      </c>
      <c r="K7" s="245" t="s">
        <v>7</v>
      </c>
      <c r="L7" s="249" t="s">
        <v>38</v>
      </c>
      <c r="M7" s="251" t="s">
        <v>37</v>
      </c>
      <c r="N7" s="247"/>
    </row>
    <row r="8" spans="1:14" s="5" customFormat="1" ht="12.75" customHeight="1">
      <c r="A8" s="252"/>
      <c r="B8" s="252"/>
      <c r="C8" s="250"/>
      <c r="D8" s="240"/>
      <c r="E8" s="241"/>
      <c r="F8" s="256"/>
      <c r="G8" s="243"/>
      <c r="H8" s="243"/>
      <c r="I8" s="243"/>
      <c r="J8" s="243"/>
      <c r="K8" s="248"/>
      <c r="L8" s="250"/>
      <c r="M8" s="252"/>
      <c r="N8" s="247"/>
    </row>
    <row r="9" spans="1:14" s="8" customFormat="1" ht="18.75" customHeight="1">
      <c r="A9" s="6">
        <v>1</v>
      </c>
      <c r="B9" s="7" t="s">
        <v>8</v>
      </c>
      <c r="C9" s="75"/>
      <c r="D9" s="121" t="s">
        <v>65</v>
      </c>
      <c r="E9" s="122" t="s">
        <v>286</v>
      </c>
      <c r="F9" s="123" t="s">
        <v>289</v>
      </c>
      <c r="G9" s="124" t="s">
        <v>70</v>
      </c>
      <c r="H9" s="6" t="s">
        <v>5</v>
      </c>
      <c r="I9" s="124" t="s">
        <v>74</v>
      </c>
      <c r="J9" s="125" t="s">
        <v>229</v>
      </c>
      <c r="K9" s="107" t="s">
        <v>49</v>
      </c>
      <c r="L9" s="6" t="s">
        <v>40</v>
      </c>
      <c r="M9" s="6" t="s">
        <v>39</v>
      </c>
      <c r="N9" s="75"/>
    </row>
    <row r="10" spans="1:14" s="8" customFormat="1" ht="18.75" customHeight="1">
      <c r="A10" s="9">
        <v>2</v>
      </c>
      <c r="B10" s="10" t="s">
        <v>9</v>
      </c>
      <c r="C10" s="68"/>
      <c r="D10" s="100" t="s">
        <v>331</v>
      </c>
      <c r="E10" s="101" t="s">
        <v>86</v>
      </c>
      <c r="F10" s="102">
        <v>36838</v>
      </c>
      <c r="G10" s="103" t="s">
        <v>34</v>
      </c>
      <c r="H10" s="103" t="s">
        <v>5</v>
      </c>
      <c r="I10" s="104" t="s">
        <v>74</v>
      </c>
      <c r="J10" s="105" t="s">
        <v>332</v>
      </c>
      <c r="K10" s="105" t="s">
        <v>44</v>
      </c>
      <c r="L10" s="103" t="s">
        <v>40</v>
      </c>
      <c r="M10" s="103" t="s">
        <v>39</v>
      </c>
      <c r="N10" s="106"/>
    </row>
    <row r="11" spans="1:14" s="8" customFormat="1" ht="18.75" customHeight="1">
      <c r="A11" s="9">
        <v>3</v>
      </c>
      <c r="B11" s="10" t="s">
        <v>10</v>
      </c>
      <c r="C11" s="68"/>
      <c r="D11" s="89" t="s">
        <v>277</v>
      </c>
      <c r="E11" s="74" t="s">
        <v>163</v>
      </c>
      <c r="F11" s="65" t="s">
        <v>278</v>
      </c>
      <c r="G11" s="9" t="s">
        <v>34</v>
      </c>
      <c r="H11" s="9" t="s">
        <v>5</v>
      </c>
      <c r="I11" s="34" t="s">
        <v>74</v>
      </c>
      <c r="J11" s="85" t="s">
        <v>35</v>
      </c>
      <c r="K11" s="85" t="s">
        <v>36</v>
      </c>
      <c r="L11" s="9" t="s">
        <v>40</v>
      </c>
      <c r="M11" s="9" t="s">
        <v>39</v>
      </c>
      <c r="N11" s="68"/>
    </row>
    <row r="12" spans="1:14" s="8" customFormat="1" ht="18.75" customHeight="1">
      <c r="A12" s="9">
        <v>4</v>
      </c>
      <c r="B12" s="10" t="s">
        <v>11</v>
      </c>
      <c r="C12" s="68"/>
      <c r="D12" s="83" t="s">
        <v>357</v>
      </c>
      <c r="E12" s="79" t="s">
        <v>163</v>
      </c>
      <c r="F12" s="12" t="s">
        <v>258</v>
      </c>
      <c r="G12" s="9" t="s">
        <v>34</v>
      </c>
      <c r="H12" s="9" t="s">
        <v>5</v>
      </c>
      <c r="I12" s="9" t="s">
        <v>74</v>
      </c>
      <c r="J12" s="85" t="s">
        <v>53</v>
      </c>
      <c r="K12" s="85" t="s">
        <v>75</v>
      </c>
      <c r="L12" s="9" t="s">
        <v>40</v>
      </c>
      <c r="M12" s="9" t="s">
        <v>39</v>
      </c>
      <c r="N12" s="68"/>
    </row>
    <row r="13" spans="1:14" s="8" customFormat="1" ht="18.75" customHeight="1">
      <c r="A13" s="9">
        <v>5</v>
      </c>
      <c r="B13" s="10" t="s">
        <v>12</v>
      </c>
      <c r="C13" s="68"/>
      <c r="D13" s="82" t="s">
        <v>267</v>
      </c>
      <c r="E13" s="66" t="s">
        <v>268</v>
      </c>
      <c r="F13" s="12" t="s">
        <v>269</v>
      </c>
      <c r="G13" s="9" t="s">
        <v>22</v>
      </c>
      <c r="H13" s="9" t="s">
        <v>5</v>
      </c>
      <c r="I13" s="34" t="s">
        <v>74</v>
      </c>
      <c r="J13" s="86" t="s">
        <v>270</v>
      </c>
      <c r="K13" s="85" t="s">
        <v>260</v>
      </c>
      <c r="L13" s="9" t="s">
        <v>50</v>
      </c>
      <c r="M13" s="9" t="s">
        <v>39</v>
      </c>
      <c r="N13" s="68"/>
    </row>
    <row r="14" spans="1:14" s="8" customFormat="1" ht="18.75" customHeight="1">
      <c r="A14" s="9">
        <v>6</v>
      </c>
      <c r="B14" s="10" t="s">
        <v>13</v>
      </c>
      <c r="C14" s="68"/>
      <c r="D14" s="89" t="s">
        <v>274</v>
      </c>
      <c r="E14" s="74" t="s">
        <v>275</v>
      </c>
      <c r="F14" s="65" t="s">
        <v>276</v>
      </c>
      <c r="G14" s="9" t="s">
        <v>34</v>
      </c>
      <c r="H14" s="9" t="s">
        <v>5</v>
      </c>
      <c r="I14" s="34" t="s">
        <v>74</v>
      </c>
      <c r="J14" s="85" t="s">
        <v>35</v>
      </c>
      <c r="K14" s="85" t="s">
        <v>36</v>
      </c>
      <c r="L14" s="9" t="s">
        <v>40</v>
      </c>
      <c r="M14" s="9" t="s">
        <v>39</v>
      </c>
      <c r="N14" s="68"/>
    </row>
    <row r="15" spans="1:14" s="8" customFormat="1" ht="18.75" customHeight="1">
      <c r="A15" s="9">
        <v>7</v>
      </c>
      <c r="B15" s="10" t="s">
        <v>14</v>
      </c>
      <c r="C15" s="68"/>
      <c r="D15" s="83" t="s">
        <v>333</v>
      </c>
      <c r="E15" s="79" t="s">
        <v>334</v>
      </c>
      <c r="F15" s="37">
        <v>36681</v>
      </c>
      <c r="G15" s="9" t="s">
        <v>34</v>
      </c>
      <c r="H15" s="9" t="s">
        <v>5</v>
      </c>
      <c r="I15" s="34" t="s">
        <v>74</v>
      </c>
      <c r="J15" s="85" t="s">
        <v>335</v>
      </c>
      <c r="K15" s="85" t="s">
        <v>44</v>
      </c>
      <c r="L15" s="9" t="s">
        <v>40</v>
      </c>
      <c r="M15" s="9" t="s">
        <v>39</v>
      </c>
      <c r="N15" s="68"/>
    </row>
    <row r="16" spans="1:14" s="8" customFormat="1" ht="18.75" customHeight="1">
      <c r="A16" s="9">
        <v>8</v>
      </c>
      <c r="B16" s="10" t="s">
        <v>15</v>
      </c>
      <c r="C16" s="68"/>
      <c r="D16" s="83" t="s">
        <v>321</v>
      </c>
      <c r="E16" s="79" t="s">
        <v>60</v>
      </c>
      <c r="F16" s="37">
        <v>36687</v>
      </c>
      <c r="G16" s="9" t="s">
        <v>70</v>
      </c>
      <c r="H16" s="9" t="s">
        <v>5</v>
      </c>
      <c r="I16" s="34" t="s">
        <v>74</v>
      </c>
      <c r="J16" s="85" t="s">
        <v>67</v>
      </c>
      <c r="K16" s="85" t="s">
        <v>68</v>
      </c>
      <c r="L16" s="9" t="s">
        <v>40</v>
      </c>
      <c r="M16" s="9" t="s">
        <v>39</v>
      </c>
      <c r="N16" s="68"/>
    </row>
    <row r="17" spans="1:14" s="8" customFormat="1" ht="18.75" customHeight="1">
      <c r="A17" s="9">
        <v>9</v>
      </c>
      <c r="B17" s="10" t="s">
        <v>16</v>
      </c>
      <c r="C17" s="68"/>
      <c r="D17" s="126" t="s">
        <v>290</v>
      </c>
      <c r="E17" s="127" t="s">
        <v>291</v>
      </c>
      <c r="F17" s="128">
        <v>36774</v>
      </c>
      <c r="G17" s="129" t="s">
        <v>34</v>
      </c>
      <c r="H17" s="9" t="s">
        <v>5</v>
      </c>
      <c r="I17" s="129" t="s">
        <v>74</v>
      </c>
      <c r="J17" s="130" t="s">
        <v>135</v>
      </c>
      <c r="K17" s="85" t="s">
        <v>49</v>
      </c>
      <c r="L17" s="9" t="s">
        <v>40</v>
      </c>
      <c r="M17" s="9" t="s">
        <v>39</v>
      </c>
      <c r="N17" s="68"/>
    </row>
    <row r="18" spans="1:14" s="8" customFormat="1" ht="18.75" customHeight="1">
      <c r="A18" s="9">
        <v>10</v>
      </c>
      <c r="B18" s="10" t="s">
        <v>17</v>
      </c>
      <c r="C18" s="68"/>
      <c r="D18" s="83" t="s">
        <v>318</v>
      </c>
      <c r="E18" s="79" t="s">
        <v>319</v>
      </c>
      <c r="F18" s="12" t="s">
        <v>320</v>
      </c>
      <c r="G18" s="118" t="s">
        <v>34</v>
      </c>
      <c r="H18" s="9" t="s">
        <v>5</v>
      </c>
      <c r="I18" s="34" t="s">
        <v>74</v>
      </c>
      <c r="J18" s="85" t="s">
        <v>322</v>
      </c>
      <c r="K18" s="85" t="s">
        <v>68</v>
      </c>
      <c r="L18" s="9" t="s">
        <v>40</v>
      </c>
      <c r="M18" s="9" t="s">
        <v>39</v>
      </c>
      <c r="N18" s="68"/>
    </row>
    <row r="19" spans="1:14" s="8" customFormat="1" ht="18.75" customHeight="1">
      <c r="A19" s="9">
        <v>11</v>
      </c>
      <c r="B19" s="10" t="s">
        <v>18</v>
      </c>
      <c r="C19" s="68"/>
      <c r="D19" s="82" t="s">
        <v>244</v>
      </c>
      <c r="E19" s="66" t="s">
        <v>243</v>
      </c>
      <c r="F19" s="62" t="s">
        <v>245</v>
      </c>
      <c r="G19" s="36" t="s">
        <v>34</v>
      </c>
      <c r="H19" s="9" t="s">
        <v>5</v>
      </c>
      <c r="I19" s="34" t="s">
        <v>74</v>
      </c>
      <c r="J19" s="73" t="s">
        <v>246</v>
      </c>
      <c r="K19" s="85" t="s">
        <v>242</v>
      </c>
      <c r="L19" s="9" t="s">
        <v>40</v>
      </c>
      <c r="M19" s="9" t="s">
        <v>39</v>
      </c>
      <c r="N19" s="68"/>
    </row>
    <row r="20" spans="1:14" s="8" customFormat="1" ht="18.75" customHeight="1">
      <c r="A20" s="9">
        <v>12</v>
      </c>
      <c r="B20" s="10" t="s">
        <v>19</v>
      </c>
      <c r="C20" s="68"/>
      <c r="D20" s="131" t="s">
        <v>305</v>
      </c>
      <c r="E20" s="79" t="s">
        <v>303</v>
      </c>
      <c r="F20" s="132">
        <v>36847</v>
      </c>
      <c r="G20" s="118" t="s">
        <v>34</v>
      </c>
      <c r="H20" s="9" t="s">
        <v>5</v>
      </c>
      <c r="I20" s="9" t="s">
        <v>81</v>
      </c>
      <c r="J20" s="87" t="s">
        <v>62</v>
      </c>
      <c r="K20" s="85" t="s">
        <v>42</v>
      </c>
      <c r="L20" s="9" t="s">
        <v>40</v>
      </c>
      <c r="M20" s="9" t="s">
        <v>39</v>
      </c>
      <c r="N20" s="68"/>
    </row>
    <row r="21" spans="1:14" s="8" customFormat="1" ht="18.75" customHeight="1">
      <c r="A21" s="9">
        <v>13</v>
      </c>
      <c r="B21" s="10" t="s">
        <v>20</v>
      </c>
      <c r="C21" s="68"/>
      <c r="D21" s="83" t="s">
        <v>225</v>
      </c>
      <c r="E21" s="79" t="s">
        <v>345</v>
      </c>
      <c r="F21" s="37">
        <v>36750</v>
      </c>
      <c r="G21" s="9" t="s">
        <v>34</v>
      </c>
      <c r="H21" s="9" t="s">
        <v>5</v>
      </c>
      <c r="I21" s="34" t="s">
        <v>74</v>
      </c>
      <c r="J21" s="85" t="s">
        <v>177</v>
      </c>
      <c r="K21" s="85" t="s">
        <v>46</v>
      </c>
      <c r="L21" s="9" t="s">
        <v>40</v>
      </c>
      <c r="M21" s="9" t="s">
        <v>39</v>
      </c>
      <c r="N21" s="68"/>
    </row>
    <row r="22" spans="1:14" s="8" customFormat="1" ht="18.75" customHeight="1">
      <c r="A22" s="9">
        <v>14</v>
      </c>
      <c r="B22" s="10" t="s">
        <v>21</v>
      </c>
      <c r="C22" s="68"/>
      <c r="D22" s="83" t="s">
        <v>358</v>
      </c>
      <c r="E22" s="79" t="s">
        <v>83</v>
      </c>
      <c r="F22" s="12" t="s">
        <v>359</v>
      </c>
      <c r="G22" s="9" t="s">
        <v>34</v>
      </c>
      <c r="H22" s="9" t="s">
        <v>5</v>
      </c>
      <c r="I22" s="9" t="s">
        <v>74</v>
      </c>
      <c r="J22" s="85" t="s">
        <v>53</v>
      </c>
      <c r="K22" s="85" t="s">
        <v>75</v>
      </c>
      <c r="L22" s="9" t="s">
        <v>40</v>
      </c>
      <c r="M22" s="9" t="s">
        <v>39</v>
      </c>
      <c r="N22" s="68"/>
    </row>
    <row r="23" spans="1:14" s="8" customFormat="1" ht="18.75" customHeight="1">
      <c r="A23" s="9">
        <v>15</v>
      </c>
      <c r="B23" s="10" t="s">
        <v>369</v>
      </c>
      <c r="C23" s="68"/>
      <c r="D23" s="83" t="s">
        <v>344</v>
      </c>
      <c r="E23" s="79" t="s">
        <v>93</v>
      </c>
      <c r="F23" s="37">
        <v>36582</v>
      </c>
      <c r="G23" s="9" t="s">
        <v>346</v>
      </c>
      <c r="H23" s="9" t="s">
        <v>5</v>
      </c>
      <c r="I23" s="34" t="s">
        <v>74</v>
      </c>
      <c r="J23" s="85" t="s">
        <v>347</v>
      </c>
      <c r="K23" s="85" t="s">
        <v>46</v>
      </c>
      <c r="L23" s="9" t="s">
        <v>40</v>
      </c>
      <c r="M23" s="9" t="s">
        <v>39</v>
      </c>
      <c r="N23" s="68"/>
    </row>
    <row r="24" spans="1:14" s="8" customFormat="1" ht="18.75" customHeight="1">
      <c r="A24" s="9">
        <v>16</v>
      </c>
      <c r="B24" s="10" t="s">
        <v>370</v>
      </c>
      <c r="C24" s="68"/>
      <c r="D24" s="131" t="s">
        <v>306</v>
      </c>
      <c r="E24" s="79" t="s">
        <v>304</v>
      </c>
      <c r="F24" s="132" t="s">
        <v>307</v>
      </c>
      <c r="G24" s="118" t="s">
        <v>34</v>
      </c>
      <c r="H24" s="9" t="s">
        <v>5</v>
      </c>
      <c r="I24" s="34" t="s">
        <v>74</v>
      </c>
      <c r="J24" s="87" t="s">
        <v>231</v>
      </c>
      <c r="K24" s="85" t="s">
        <v>42</v>
      </c>
      <c r="L24" s="9" t="s">
        <v>40</v>
      </c>
      <c r="M24" s="9" t="s">
        <v>39</v>
      </c>
      <c r="N24" s="68"/>
    </row>
    <row r="25" spans="1:14" s="8" customFormat="1" ht="18.75" customHeight="1">
      <c r="A25" s="9">
        <v>17</v>
      </c>
      <c r="B25" s="10" t="s">
        <v>371</v>
      </c>
      <c r="C25" s="68"/>
      <c r="D25" s="83" t="s">
        <v>264</v>
      </c>
      <c r="E25" s="79" t="s">
        <v>222</v>
      </c>
      <c r="F25" s="12" t="s">
        <v>265</v>
      </c>
      <c r="G25" s="9" t="s">
        <v>34</v>
      </c>
      <c r="H25" s="9" t="s">
        <v>5</v>
      </c>
      <c r="I25" s="34" t="s">
        <v>81</v>
      </c>
      <c r="J25" s="85" t="s">
        <v>266</v>
      </c>
      <c r="K25" s="85" t="s">
        <v>260</v>
      </c>
      <c r="L25" s="9" t="s">
        <v>40</v>
      </c>
      <c r="M25" s="9" t="s">
        <v>39</v>
      </c>
      <c r="N25" s="68"/>
    </row>
    <row r="26" spans="1:14" s="8" customFormat="1" ht="18.75" customHeight="1">
      <c r="A26" s="13">
        <v>18</v>
      </c>
      <c r="B26" s="14" t="s">
        <v>372</v>
      </c>
      <c r="C26" s="69"/>
      <c r="D26" s="84" t="s">
        <v>240</v>
      </c>
      <c r="E26" s="80" t="s">
        <v>121</v>
      </c>
      <c r="F26" s="16" t="s">
        <v>241</v>
      </c>
      <c r="G26" s="13" t="s">
        <v>34</v>
      </c>
      <c r="H26" s="13" t="s">
        <v>5</v>
      </c>
      <c r="I26" s="78" t="s">
        <v>74</v>
      </c>
      <c r="J26" s="88" t="s">
        <v>234</v>
      </c>
      <c r="K26" s="88" t="s">
        <v>242</v>
      </c>
      <c r="L26" s="13" t="s">
        <v>40</v>
      </c>
      <c r="M26" s="13" t="s">
        <v>39</v>
      </c>
      <c r="N26" s="69"/>
    </row>
    <row r="27" spans="1:14" s="8" customFormat="1" ht="13.5" customHeight="1">
      <c r="A27" s="25"/>
      <c r="B27" s="26"/>
      <c r="C27" s="27"/>
      <c r="D27" s="168" t="s">
        <v>373</v>
      </c>
      <c r="E27" s="27"/>
      <c r="F27" s="76"/>
      <c r="G27" s="70"/>
      <c r="H27" s="25"/>
      <c r="I27" s="25"/>
      <c r="J27" s="25"/>
      <c r="K27" s="170" t="s">
        <v>374</v>
      </c>
      <c r="L27" s="29"/>
      <c r="M27" s="22"/>
      <c r="N27" s="30"/>
    </row>
    <row r="28" spans="1:14" ht="15.75">
      <c r="A28" s="17"/>
      <c r="B28" s="18"/>
      <c r="D28" s="169" t="s">
        <v>51</v>
      </c>
      <c r="E28" s="19"/>
      <c r="F28" s="77"/>
      <c r="G28" s="71"/>
      <c r="J28" s="2"/>
      <c r="K28" s="18" t="s">
        <v>52</v>
      </c>
      <c r="L28" s="18"/>
      <c r="M28" s="22"/>
      <c r="N28" s="23"/>
    </row>
    <row r="32" spans="1:14" ht="20.25">
      <c r="A32" s="219" t="s">
        <v>25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20.25">
      <c r="A33" s="219" t="s">
        <v>237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8.75">
      <c r="A34" s="220" t="s">
        <v>32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1:14" ht="15.75">
      <c r="A35" s="216" t="s">
        <v>239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</row>
    <row r="36" spans="1:14" ht="15">
      <c r="A36" s="2"/>
      <c r="B36" s="2"/>
      <c r="C36" s="3"/>
      <c r="D36" s="3"/>
      <c r="E36" s="3"/>
      <c r="F36" s="4"/>
      <c r="G36" s="2"/>
      <c r="H36" s="2"/>
      <c r="I36" s="2"/>
      <c r="J36" s="2"/>
      <c r="K36" s="2"/>
      <c r="L36" s="2"/>
      <c r="M36" s="2"/>
      <c r="N36" s="3"/>
    </row>
    <row r="37" spans="1:14" ht="12.75" customHeight="1">
      <c r="A37" s="249" t="s">
        <v>0</v>
      </c>
      <c r="B37" s="249" t="s">
        <v>1</v>
      </c>
      <c r="C37" s="249" t="s">
        <v>27</v>
      </c>
      <c r="D37" s="230" t="s">
        <v>28</v>
      </c>
      <c r="E37" s="237"/>
      <c r="F37" s="254" t="s">
        <v>29</v>
      </c>
      <c r="G37" s="183" t="s">
        <v>30</v>
      </c>
      <c r="H37" s="242" t="s">
        <v>31</v>
      </c>
      <c r="I37" s="242" t="s">
        <v>2</v>
      </c>
      <c r="J37" s="244" t="s">
        <v>3</v>
      </c>
      <c r="K37" s="244"/>
      <c r="L37" s="245" t="s">
        <v>4</v>
      </c>
      <c r="M37" s="246"/>
      <c r="N37" s="246" t="s">
        <v>380</v>
      </c>
    </row>
    <row r="38" spans="1:14" ht="12.75" customHeight="1">
      <c r="A38" s="253"/>
      <c r="B38" s="253"/>
      <c r="C38" s="257"/>
      <c r="D38" s="238"/>
      <c r="E38" s="239"/>
      <c r="F38" s="255"/>
      <c r="G38" s="184"/>
      <c r="H38" s="243"/>
      <c r="I38" s="243"/>
      <c r="J38" s="242" t="s">
        <v>6</v>
      </c>
      <c r="K38" s="245" t="s">
        <v>7</v>
      </c>
      <c r="L38" s="249" t="s">
        <v>38</v>
      </c>
      <c r="M38" s="251" t="s">
        <v>37</v>
      </c>
      <c r="N38" s="247"/>
    </row>
    <row r="39" spans="1:14" ht="12.75" customHeight="1">
      <c r="A39" s="252"/>
      <c r="B39" s="252"/>
      <c r="C39" s="250"/>
      <c r="D39" s="240"/>
      <c r="E39" s="241"/>
      <c r="F39" s="256"/>
      <c r="G39" s="184"/>
      <c r="H39" s="243"/>
      <c r="I39" s="243"/>
      <c r="J39" s="243"/>
      <c r="K39" s="248"/>
      <c r="L39" s="250"/>
      <c r="M39" s="252"/>
      <c r="N39" s="247"/>
    </row>
    <row r="40" spans="1:14" ht="16.5">
      <c r="A40" s="103">
        <v>1</v>
      </c>
      <c r="B40" s="163">
        <v>19</v>
      </c>
      <c r="C40" s="164"/>
      <c r="D40" s="165" t="s">
        <v>281</v>
      </c>
      <c r="E40" s="166" t="s">
        <v>223</v>
      </c>
      <c r="F40" s="167" t="s">
        <v>282</v>
      </c>
      <c r="G40" s="104" t="s">
        <v>34</v>
      </c>
      <c r="H40" s="103" t="s">
        <v>5</v>
      </c>
      <c r="I40" s="104" t="s">
        <v>74</v>
      </c>
      <c r="J40" s="105" t="s">
        <v>59</v>
      </c>
      <c r="K40" s="105" t="s">
        <v>36</v>
      </c>
      <c r="L40" s="103" t="s">
        <v>40</v>
      </c>
      <c r="M40" s="103" t="s">
        <v>39</v>
      </c>
      <c r="N40" s="11"/>
    </row>
    <row r="41" spans="1:14" ht="16.5">
      <c r="A41" s="9">
        <v>2</v>
      </c>
      <c r="B41" s="10">
        <v>20</v>
      </c>
      <c r="C41" s="11"/>
      <c r="D41" s="108" t="s">
        <v>350</v>
      </c>
      <c r="E41" s="93" t="s">
        <v>351</v>
      </c>
      <c r="F41" s="95" t="s">
        <v>353</v>
      </c>
      <c r="G41" s="9" t="s">
        <v>34</v>
      </c>
      <c r="H41" s="9" t="s">
        <v>5</v>
      </c>
      <c r="I41" s="9" t="s">
        <v>74</v>
      </c>
      <c r="J41" s="85" t="s">
        <v>45</v>
      </c>
      <c r="K41" s="85" t="s">
        <v>46</v>
      </c>
      <c r="L41" s="9" t="s">
        <v>40</v>
      </c>
      <c r="M41" s="9" t="s">
        <v>39</v>
      </c>
      <c r="N41" s="11"/>
    </row>
    <row r="42" spans="1:14" ht="16.5">
      <c r="A42" s="9">
        <v>3</v>
      </c>
      <c r="B42" s="10">
        <v>21</v>
      </c>
      <c r="C42" s="11"/>
      <c r="D42" s="108" t="s">
        <v>323</v>
      </c>
      <c r="E42" s="93" t="s">
        <v>324</v>
      </c>
      <c r="F42" s="110">
        <v>36648</v>
      </c>
      <c r="G42" s="9" t="s">
        <v>34</v>
      </c>
      <c r="H42" s="9" t="s">
        <v>5</v>
      </c>
      <c r="I42" s="9" t="s">
        <v>74</v>
      </c>
      <c r="J42" s="85" t="s">
        <v>67</v>
      </c>
      <c r="K42" s="85" t="s">
        <v>68</v>
      </c>
      <c r="L42" s="9" t="s">
        <v>40</v>
      </c>
      <c r="M42" s="9" t="s">
        <v>39</v>
      </c>
      <c r="N42" s="11"/>
    </row>
    <row r="43" spans="1:14" ht="16.5">
      <c r="A43" s="9">
        <v>4</v>
      </c>
      <c r="B43" s="10">
        <v>22</v>
      </c>
      <c r="C43" s="11"/>
      <c r="D43" s="108" t="s">
        <v>279</v>
      </c>
      <c r="E43" s="93" t="s">
        <v>228</v>
      </c>
      <c r="F43" s="109" t="s">
        <v>363</v>
      </c>
      <c r="G43" s="9" t="s">
        <v>34</v>
      </c>
      <c r="H43" s="9" t="s">
        <v>5</v>
      </c>
      <c r="I43" s="34" t="s">
        <v>74</v>
      </c>
      <c r="J43" s="85" t="s">
        <v>221</v>
      </c>
      <c r="K43" s="85" t="s">
        <v>75</v>
      </c>
      <c r="L43" s="9" t="s">
        <v>40</v>
      </c>
      <c r="M43" s="9" t="s">
        <v>39</v>
      </c>
      <c r="N43" s="31"/>
    </row>
    <row r="44" spans="1:14" ht="16.5">
      <c r="A44" s="9">
        <v>5</v>
      </c>
      <c r="B44" s="10">
        <v>23</v>
      </c>
      <c r="C44" s="11"/>
      <c r="D44" s="90" t="s">
        <v>360</v>
      </c>
      <c r="E44" s="92" t="s">
        <v>224</v>
      </c>
      <c r="F44" s="97" t="s">
        <v>361</v>
      </c>
      <c r="G44" s="9" t="s">
        <v>34</v>
      </c>
      <c r="H44" s="9" t="s">
        <v>5</v>
      </c>
      <c r="I44" s="9" t="s">
        <v>81</v>
      </c>
      <c r="J44" s="85" t="s">
        <v>362</v>
      </c>
      <c r="K44" s="85" t="s">
        <v>75</v>
      </c>
      <c r="L44" s="9" t="s">
        <v>40</v>
      </c>
      <c r="M44" s="9" t="s">
        <v>39</v>
      </c>
      <c r="N44" s="11"/>
    </row>
    <row r="45" spans="1:14" ht="16.5">
      <c r="A45" s="9">
        <v>6</v>
      </c>
      <c r="B45" s="10">
        <v>24</v>
      </c>
      <c r="C45" s="11"/>
      <c r="D45" s="90" t="s">
        <v>250</v>
      </c>
      <c r="E45" s="91" t="s">
        <v>66</v>
      </c>
      <c r="F45" s="95" t="s">
        <v>251</v>
      </c>
      <c r="G45" s="34" t="s">
        <v>34</v>
      </c>
      <c r="H45" s="9" t="s">
        <v>5</v>
      </c>
      <c r="I45" s="9" t="s">
        <v>81</v>
      </c>
      <c r="J45" s="86" t="s">
        <v>246</v>
      </c>
      <c r="K45" s="85" t="s">
        <v>242</v>
      </c>
      <c r="L45" s="9" t="s">
        <v>40</v>
      </c>
      <c r="M45" s="9" t="s">
        <v>39</v>
      </c>
      <c r="N45" s="11"/>
    </row>
    <row r="46" spans="1:14" ht="16.5">
      <c r="A46" s="9">
        <v>7</v>
      </c>
      <c r="B46" s="10">
        <v>25</v>
      </c>
      <c r="C46" s="11"/>
      <c r="D46" s="108" t="s">
        <v>138</v>
      </c>
      <c r="E46" s="133" t="s">
        <v>295</v>
      </c>
      <c r="F46" s="115" t="s">
        <v>296</v>
      </c>
      <c r="G46" s="116" t="s">
        <v>297</v>
      </c>
      <c r="H46" s="9" t="s">
        <v>5</v>
      </c>
      <c r="I46" s="9" t="s">
        <v>81</v>
      </c>
      <c r="J46" s="73" t="s">
        <v>298</v>
      </c>
      <c r="K46" s="85" t="s">
        <v>49</v>
      </c>
      <c r="L46" s="9" t="s">
        <v>40</v>
      </c>
      <c r="M46" s="9" t="s">
        <v>39</v>
      </c>
      <c r="N46" s="11"/>
    </row>
    <row r="47" spans="1:14" ht="16.5">
      <c r="A47" s="9">
        <v>8</v>
      </c>
      <c r="B47" s="10">
        <v>26</v>
      </c>
      <c r="C47" s="11"/>
      <c r="D47" s="108" t="s">
        <v>348</v>
      </c>
      <c r="E47" s="93" t="s">
        <v>349</v>
      </c>
      <c r="F47" s="95" t="s">
        <v>352</v>
      </c>
      <c r="G47" s="9" t="s">
        <v>34</v>
      </c>
      <c r="H47" s="9" t="s">
        <v>5</v>
      </c>
      <c r="I47" s="9" t="s">
        <v>74</v>
      </c>
      <c r="J47" s="85" t="s">
        <v>45</v>
      </c>
      <c r="K47" s="85" t="s">
        <v>46</v>
      </c>
      <c r="L47" s="9" t="s">
        <v>40</v>
      </c>
      <c r="M47" s="9" t="s">
        <v>39</v>
      </c>
      <c r="N47" s="11"/>
    </row>
    <row r="48" spans="1:14" ht="16.5">
      <c r="A48" s="9">
        <v>9</v>
      </c>
      <c r="B48" s="10">
        <v>27</v>
      </c>
      <c r="C48" s="11"/>
      <c r="D48" s="90" t="s">
        <v>261</v>
      </c>
      <c r="E48" s="92" t="s">
        <v>262</v>
      </c>
      <c r="F48" s="97" t="s">
        <v>263</v>
      </c>
      <c r="G48" s="34" t="s">
        <v>34</v>
      </c>
      <c r="H48" s="9" t="s">
        <v>5</v>
      </c>
      <c r="I48" s="9" t="s">
        <v>81</v>
      </c>
      <c r="J48" s="73" t="s">
        <v>259</v>
      </c>
      <c r="K48" s="85" t="s">
        <v>260</v>
      </c>
      <c r="L48" s="9" t="s">
        <v>40</v>
      </c>
      <c r="M48" s="9" t="s">
        <v>39</v>
      </c>
      <c r="N48" s="11"/>
    </row>
    <row r="49" spans="1:14" ht="16.5">
      <c r="A49" s="9">
        <v>10</v>
      </c>
      <c r="B49" s="10">
        <v>28</v>
      </c>
      <c r="C49" s="11"/>
      <c r="D49" s="108" t="s">
        <v>160</v>
      </c>
      <c r="E49" s="93" t="s">
        <v>61</v>
      </c>
      <c r="F49" s="95" t="s">
        <v>325</v>
      </c>
      <c r="G49" s="9" t="s">
        <v>41</v>
      </c>
      <c r="H49" s="9" t="s">
        <v>5</v>
      </c>
      <c r="I49" s="9" t="s">
        <v>81</v>
      </c>
      <c r="J49" s="85" t="s">
        <v>235</v>
      </c>
      <c r="K49" s="85" t="s">
        <v>68</v>
      </c>
      <c r="L49" s="9" t="s">
        <v>40</v>
      </c>
      <c r="M49" s="9" t="s">
        <v>39</v>
      </c>
      <c r="N49" s="11"/>
    </row>
    <row r="50" spans="1:14" ht="16.5">
      <c r="A50" s="9">
        <v>11</v>
      </c>
      <c r="B50" s="10">
        <v>29</v>
      </c>
      <c r="C50" s="11"/>
      <c r="D50" s="90" t="s">
        <v>257</v>
      </c>
      <c r="E50" s="91" t="s">
        <v>226</v>
      </c>
      <c r="F50" s="96" t="s">
        <v>258</v>
      </c>
      <c r="G50" s="34" t="s">
        <v>34</v>
      </c>
      <c r="H50" s="9" t="s">
        <v>5</v>
      </c>
      <c r="I50" s="9" t="s">
        <v>81</v>
      </c>
      <c r="J50" s="73" t="s">
        <v>259</v>
      </c>
      <c r="K50" s="85" t="s">
        <v>260</v>
      </c>
      <c r="L50" s="9" t="s">
        <v>40</v>
      </c>
      <c r="M50" s="9" t="s">
        <v>39</v>
      </c>
      <c r="N50" s="11"/>
    </row>
    <row r="51" spans="1:14" ht="16.5">
      <c r="A51" s="9">
        <v>12</v>
      </c>
      <c r="B51" s="10">
        <v>30</v>
      </c>
      <c r="C51" s="11"/>
      <c r="D51" s="108" t="s">
        <v>336</v>
      </c>
      <c r="E51" s="93" t="s">
        <v>226</v>
      </c>
      <c r="F51" s="95" t="s">
        <v>337</v>
      </c>
      <c r="G51" s="9" t="s">
        <v>34</v>
      </c>
      <c r="H51" s="9" t="s">
        <v>5</v>
      </c>
      <c r="I51" s="9" t="s">
        <v>81</v>
      </c>
      <c r="J51" s="85" t="s">
        <v>335</v>
      </c>
      <c r="K51" s="85" t="s">
        <v>44</v>
      </c>
      <c r="L51" s="9" t="s">
        <v>40</v>
      </c>
      <c r="M51" s="9" t="s">
        <v>39</v>
      </c>
      <c r="N51" s="11"/>
    </row>
    <row r="52" spans="1:14" ht="16.5">
      <c r="A52" s="9">
        <v>13</v>
      </c>
      <c r="B52" s="10">
        <v>31</v>
      </c>
      <c r="C52" s="11"/>
      <c r="D52" s="108" t="s">
        <v>292</v>
      </c>
      <c r="E52" s="133" t="s">
        <v>293</v>
      </c>
      <c r="F52" s="115" t="s">
        <v>294</v>
      </c>
      <c r="G52" s="116" t="s">
        <v>70</v>
      </c>
      <c r="H52" s="9" t="s">
        <v>5</v>
      </c>
      <c r="I52" s="9" t="s">
        <v>81</v>
      </c>
      <c r="J52" s="73" t="s">
        <v>298</v>
      </c>
      <c r="K52" s="85" t="s">
        <v>49</v>
      </c>
      <c r="L52" s="9" t="s">
        <v>40</v>
      </c>
      <c r="M52" s="9" t="s">
        <v>39</v>
      </c>
      <c r="N52" s="11"/>
    </row>
    <row r="53" spans="1:14" ht="16.5">
      <c r="A53" s="9">
        <v>14</v>
      </c>
      <c r="B53" s="10">
        <v>32</v>
      </c>
      <c r="C53" s="11"/>
      <c r="D53" s="108" t="s">
        <v>338</v>
      </c>
      <c r="E53" s="93" t="s">
        <v>293</v>
      </c>
      <c r="F53" s="95" t="s">
        <v>339</v>
      </c>
      <c r="G53" s="9" t="s">
        <v>34</v>
      </c>
      <c r="H53" s="9" t="s">
        <v>5</v>
      </c>
      <c r="I53" s="9" t="s">
        <v>81</v>
      </c>
      <c r="J53" s="85" t="s">
        <v>108</v>
      </c>
      <c r="K53" s="85" t="s">
        <v>44</v>
      </c>
      <c r="L53" s="9" t="s">
        <v>40</v>
      </c>
      <c r="M53" s="9" t="s">
        <v>39</v>
      </c>
      <c r="N53" s="11"/>
    </row>
    <row r="54" spans="1:14" ht="16.5">
      <c r="A54" s="9">
        <v>15</v>
      </c>
      <c r="B54" s="10">
        <v>33</v>
      </c>
      <c r="C54" s="11"/>
      <c r="D54" s="134" t="s">
        <v>279</v>
      </c>
      <c r="E54" s="92" t="s">
        <v>83</v>
      </c>
      <c r="F54" s="97" t="s">
        <v>280</v>
      </c>
      <c r="G54" s="34" t="s">
        <v>34</v>
      </c>
      <c r="H54" s="9" t="s">
        <v>5</v>
      </c>
      <c r="I54" s="34" t="s">
        <v>74</v>
      </c>
      <c r="J54" s="85" t="s">
        <v>35</v>
      </c>
      <c r="K54" s="85" t="s">
        <v>36</v>
      </c>
      <c r="L54" s="9" t="s">
        <v>40</v>
      </c>
      <c r="M54" s="9" t="s">
        <v>39</v>
      </c>
      <c r="N54" s="11"/>
    </row>
    <row r="55" spans="1:14" ht="16.5">
      <c r="A55" s="9">
        <v>16</v>
      </c>
      <c r="B55" s="10">
        <v>34</v>
      </c>
      <c r="C55" s="11"/>
      <c r="D55" s="135" t="s">
        <v>308</v>
      </c>
      <c r="E55" s="93" t="s">
        <v>309</v>
      </c>
      <c r="F55" s="117" t="s">
        <v>311</v>
      </c>
      <c r="G55" s="118" t="s">
        <v>34</v>
      </c>
      <c r="H55" s="9" t="s">
        <v>5</v>
      </c>
      <c r="I55" s="9" t="s">
        <v>81</v>
      </c>
      <c r="J55" s="113" t="s">
        <v>312</v>
      </c>
      <c r="K55" s="85" t="s">
        <v>42</v>
      </c>
      <c r="L55" s="9" t="s">
        <v>40</v>
      </c>
      <c r="M55" s="9" t="s">
        <v>39</v>
      </c>
      <c r="N55" s="11"/>
    </row>
    <row r="56" spans="1:14" ht="16.5">
      <c r="A56" s="9">
        <v>17</v>
      </c>
      <c r="B56" s="10">
        <v>35</v>
      </c>
      <c r="C56" s="11"/>
      <c r="D56" s="136" t="s">
        <v>247</v>
      </c>
      <c r="E56" s="93" t="s">
        <v>248</v>
      </c>
      <c r="F56" s="95" t="s">
        <v>249</v>
      </c>
      <c r="G56" s="9" t="s">
        <v>34</v>
      </c>
      <c r="H56" s="9" t="s">
        <v>5</v>
      </c>
      <c r="I56" s="34" t="s">
        <v>81</v>
      </c>
      <c r="J56" s="85" t="s">
        <v>234</v>
      </c>
      <c r="K56" s="85" t="s">
        <v>242</v>
      </c>
      <c r="L56" s="9" t="s">
        <v>40</v>
      </c>
      <c r="M56" s="9" t="s">
        <v>39</v>
      </c>
      <c r="N56" s="11"/>
    </row>
    <row r="57" spans="1:14" ht="16.5">
      <c r="A57" s="13">
        <v>18</v>
      </c>
      <c r="B57" s="14">
        <v>36</v>
      </c>
      <c r="C57" s="15"/>
      <c r="D57" s="137" t="s">
        <v>310</v>
      </c>
      <c r="E57" s="94" t="s">
        <v>230</v>
      </c>
      <c r="F57" s="119">
        <v>36619</v>
      </c>
      <c r="G57" s="120" t="s">
        <v>34</v>
      </c>
      <c r="H57" s="13" t="s">
        <v>5</v>
      </c>
      <c r="I57" s="13" t="s">
        <v>81</v>
      </c>
      <c r="J57" s="114" t="s">
        <v>312</v>
      </c>
      <c r="K57" s="88" t="s">
        <v>42</v>
      </c>
      <c r="L57" s="13" t="s">
        <v>40</v>
      </c>
      <c r="M57" s="13" t="s">
        <v>39</v>
      </c>
      <c r="N57" s="15"/>
    </row>
    <row r="58" spans="1:14" ht="15">
      <c r="A58" s="171"/>
      <c r="B58" s="172"/>
      <c r="C58" s="173"/>
      <c r="D58" s="168" t="s">
        <v>373</v>
      </c>
      <c r="E58" s="173"/>
      <c r="F58" s="174"/>
      <c r="G58" s="175"/>
      <c r="H58" s="171"/>
      <c r="I58" s="171"/>
      <c r="J58" s="171"/>
      <c r="K58" s="170" t="s">
        <v>374</v>
      </c>
      <c r="L58" s="170"/>
      <c r="M58" s="176"/>
      <c r="N58" s="177"/>
    </row>
    <row r="59" spans="1:14" ht="15">
      <c r="A59" s="2"/>
      <c r="B59" s="178"/>
      <c r="C59" s="3"/>
      <c r="D59" s="169" t="s">
        <v>51</v>
      </c>
      <c r="E59" s="169"/>
      <c r="F59" s="179"/>
      <c r="G59" s="180"/>
      <c r="H59" s="2"/>
      <c r="I59" s="2"/>
      <c r="J59" s="2"/>
      <c r="K59" s="178" t="s">
        <v>52</v>
      </c>
      <c r="L59" s="178"/>
      <c r="M59" s="176"/>
      <c r="N59" s="181"/>
    </row>
    <row r="60" spans="1:14" ht="15">
      <c r="A60" s="3"/>
      <c r="B60" s="3"/>
      <c r="C60" s="3"/>
      <c r="D60" s="3"/>
      <c r="E60" s="3"/>
      <c r="F60" s="4"/>
      <c r="G60" s="2"/>
      <c r="H60" s="2"/>
      <c r="I60" s="2"/>
      <c r="J60" s="2"/>
      <c r="K60" s="2"/>
      <c r="L60" s="2"/>
      <c r="M60" s="2"/>
      <c r="N60" s="3"/>
    </row>
    <row r="61" spans="1:14" ht="15">
      <c r="A61" s="3"/>
      <c r="B61" s="3"/>
      <c r="C61" s="3"/>
      <c r="D61" s="3"/>
      <c r="E61" s="3"/>
      <c r="F61" s="4"/>
      <c r="G61" s="2"/>
      <c r="H61" s="2"/>
      <c r="I61" s="2"/>
      <c r="J61" s="2"/>
      <c r="K61" s="2"/>
      <c r="L61" s="2"/>
      <c r="M61" s="2"/>
      <c r="N61" s="3"/>
    </row>
    <row r="62" ht="12.75">
      <c r="F62" s="20"/>
    </row>
    <row r="63" ht="12.75">
      <c r="F63" s="20"/>
    </row>
    <row r="66" spans="1:14" ht="20.25">
      <c r="A66" s="219" t="s">
        <v>25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</row>
    <row r="67" spans="1:14" ht="20.25">
      <c r="A67" s="219" t="s">
        <v>237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</row>
    <row r="68" spans="1:14" ht="18.75">
      <c r="A68" s="220" t="s">
        <v>33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</row>
    <row r="69" spans="1:14" ht="15.75">
      <c r="A69" s="216" t="s">
        <v>239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</row>
    <row r="70" spans="1:14" ht="15">
      <c r="A70" s="2"/>
      <c r="B70" s="2"/>
      <c r="C70" s="3"/>
      <c r="D70" s="3"/>
      <c r="E70" s="3"/>
      <c r="F70" s="4"/>
      <c r="G70" s="2"/>
      <c r="H70" s="2"/>
      <c r="I70" s="2"/>
      <c r="J70" s="2"/>
      <c r="K70" s="2"/>
      <c r="L70" s="2"/>
      <c r="M70" s="2"/>
      <c r="N70" s="3"/>
    </row>
    <row r="71" spans="1:14" ht="14.25">
      <c r="A71" s="249" t="s">
        <v>0</v>
      </c>
      <c r="B71" s="249" t="s">
        <v>1</v>
      </c>
      <c r="C71" s="249" t="s">
        <v>27</v>
      </c>
      <c r="D71" s="230" t="s">
        <v>28</v>
      </c>
      <c r="E71" s="237"/>
      <c r="F71" s="254" t="s">
        <v>29</v>
      </c>
      <c r="G71" s="183" t="s">
        <v>30</v>
      </c>
      <c r="H71" s="242" t="s">
        <v>31</v>
      </c>
      <c r="I71" s="242" t="s">
        <v>2</v>
      </c>
      <c r="J71" s="244" t="s">
        <v>3</v>
      </c>
      <c r="K71" s="244"/>
      <c r="L71" s="245" t="s">
        <v>4</v>
      </c>
      <c r="M71" s="246"/>
      <c r="N71" s="246" t="s">
        <v>380</v>
      </c>
    </row>
    <row r="72" spans="1:14" ht="12.75" customHeight="1">
      <c r="A72" s="253"/>
      <c r="B72" s="253"/>
      <c r="C72" s="257"/>
      <c r="D72" s="238"/>
      <c r="E72" s="239"/>
      <c r="F72" s="255"/>
      <c r="G72" s="184"/>
      <c r="H72" s="243"/>
      <c r="I72" s="243"/>
      <c r="J72" s="242" t="s">
        <v>6</v>
      </c>
      <c r="K72" s="245" t="s">
        <v>7</v>
      </c>
      <c r="L72" s="249" t="s">
        <v>38</v>
      </c>
      <c r="M72" s="251" t="s">
        <v>37</v>
      </c>
      <c r="N72" s="247"/>
    </row>
    <row r="73" spans="1:14" ht="12.75" customHeight="1">
      <c r="A73" s="252"/>
      <c r="B73" s="252"/>
      <c r="C73" s="250"/>
      <c r="D73" s="240"/>
      <c r="E73" s="241"/>
      <c r="F73" s="256"/>
      <c r="G73" s="184"/>
      <c r="H73" s="243"/>
      <c r="I73" s="243"/>
      <c r="J73" s="243"/>
      <c r="K73" s="248"/>
      <c r="L73" s="250"/>
      <c r="M73" s="252"/>
      <c r="N73" s="247"/>
    </row>
    <row r="74" spans="1:14" ht="18.75">
      <c r="A74" s="98">
        <v>1</v>
      </c>
      <c r="B74" s="142">
        <v>37</v>
      </c>
      <c r="C74" s="143"/>
      <c r="D74" s="148" t="s">
        <v>329</v>
      </c>
      <c r="E74" s="149" t="s">
        <v>98</v>
      </c>
      <c r="F74" s="138" t="s">
        <v>330</v>
      </c>
      <c r="G74" s="111" t="s">
        <v>34</v>
      </c>
      <c r="H74" s="98" t="s">
        <v>5</v>
      </c>
      <c r="I74" s="98" t="s">
        <v>74</v>
      </c>
      <c r="J74" s="112" t="s">
        <v>145</v>
      </c>
      <c r="K74" s="99" t="s">
        <v>68</v>
      </c>
      <c r="L74" s="81" t="s">
        <v>40</v>
      </c>
      <c r="M74" s="81" t="s">
        <v>39</v>
      </c>
      <c r="N74" s="144"/>
    </row>
    <row r="75" spans="1:14" ht="15.75">
      <c r="A75" s="9">
        <v>2</v>
      </c>
      <c r="B75" s="10">
        <v>38</v>
      </c>
      <c r="C75" s="11"/>
      <c r="D75" s="150" t="s">
        <v>285</v>
      </c>
      <c r="E75" s="151" t="s">
        <v>286</v>
      </c>
      <c r="F75" s="37" t="s">
        <v>287</v>
      </c>
      <c r="G75" s="34" t="s">
        <v>34</v>
      </c>
      <c r="H75" s="9" t="s">
        <v>5</v>
      </c>
      <c r="I75" s="9" t="s">
        <v>81</v>
      </c>
      <c r="J75" s="73" t="s">
        <v>227</v>
      </c>
      <c r="K75" s="85" t="s">
        <v>36</v>
      </c>
      <c r="L75" s="9" t="s">
        <v>40</v>
      </c>
      <c r="M75" s="9" t="s">
        <v>39</v>
      </c>
      <c r="N75" s="9"/>
    </row>
    <row r="76" spans="1:14" ht="18.75">
      <c r="A76" s="9">
        <v>3</v>
      </c>
      <c r="B76" s="10">
        <v>39</v>
      </c>
      <c r="C76" s="11"/>
      <c r="D76" s="152" t="s">
        <v>356</v>
      </c>
      <c r="E76" s="153" t="s">
        <v>141</v>
      </c>
      <c r="F76" s="139">
        <v>36693</v>
      </c>
      <c r="G76" s="34" t="s">
        <v>34</v>
      </c>
      <c r="H76" s="9" t="s">
        <v>5</v>
      </c>
      <c r="I76" s="9" t="s">
        <v>81</v>
      </c>
      <c r="J76" s="85" t="s">
        <v>45</v>
      </c>
      <c r="K76" s="85" t="s">
        <v>46</v>
      </c>
      <c r="L76" s="9" t="s">
        <v>40</v>
      </c>
      <c r="M76" s="9" t="s">
        <v>39</v>
      </c>
      <c r="N76" s="9"/>
    </row>
    <row r="77" spans="1:14" ht="15.75">
      <c r="A77" s="9">
        <v>4</v>
      </c>
      <c r="B77" s="10">
        <v>40</v>
      </c>
      <c r="C77" s="11"/>
      <c r="D77" s="154" t="s">
        <v>301</v>
      </c>
      <c r="E77" s="155" t="s">
        <v>224</v>
      </c>
      <c r="F77" s="140" t="s">
        <v>302</v>
      </c>
      <c r="G77" s="141" t="s">
        <v>34</v>
      </c>
      <c r="H77" s="9" t="s">
        <v>5</v>
      </c>
      <c r="I77" s="9" t="s">
        <v>81</v>
      </c>
      <c r="J77" s="130" t="s">
        <v>55</v>
      </c>
      <c r="K77" s="85" t="s">
        <v>49</v>
      </c>
      <c r="L77" s="9" t="s">
        <v>40</v>
      </c>
      <c r="M77" s="9" t="s">
        <v>39</v>
      </c>
      <c r="N77" s="9"/>
    </row>
    <row r="78" spans="1:14" ht="16.5">
      <c r="A78" s="9">
        <v>5</v>
      </c>
      <c r="B78" s="10">
        <v>41</v>
      </c>
      <c r="C78" s="11"/>
      <c r="D78" s="83" t="s">
        <v>382</v>
      </c>
      <c r="E78" s="156" t="s">
        <v>98</v>
      </c>
      <c r="F78" s="12" t="s">
        <v>383</v>
      </c>
      <c r="G78" s="34" t="s">
        <v>34</v>
      </c>
      <c r="H78" s="9" t="s">
        <v>5</v>
      </c>
      <c r="I78" s="34" t="s">
        <v>74</v>
      </c>
      <c r="J78" s="85" t="s">
        <v>259</v>
      </c>
      <c r="K78" s="85" t="s">
        <v>260</v>
      </c>
      <c r="L78" s="9" t="s">
        <v>40</v>
      </c>
      <c r="M78" s="9" t="s">
        <v>39</v>
      </c>
      <c r="N78" s="9"/>
    </row>
    <row r="79" spans="1:14" ht="18.75">
      <c r="A79" s="9">
        <v>6</v>
      </c>
      <c r="B79" s="10">
        <v>42</v>
      </c>
      <c r="C79" s="11"/>
      <c r="D79" s="157" t="s">
        <v>317</v>
      </c>
      <c r="E79" s="158" t="s">
        <v>196</v>
      </c>
      <c r="F79" s="132">
        <v>36676</v>
      </c>
      <c r="G79" s="118" t="s">
        <v>315</v>
      </c>
      <c r="H79" s="9" t="s">
        <v>5</v>
      </c>
      <c r="I79" s="9" t="s">
        <v>81</v>
      </c>
      <c r="J79" s="87" t="s">
        <v>62</v>
      </c>
      <c r="K79" s="85" t="s">
        <v>42</v>
      </c>
      <c r="L79" s="9" t="s">
        <v>40</v>
      </c>
      <c r="M79" s="9" t="s">
        <v>39</v>
      </c>
      <c r="N79" s="9"/>
    </row>
    <row r="80" spans="1:14" ht="16.5">
      <c r="A80" s="9">
        <v>7</v>
      </c>
      <c r="B80" s="10">
        <v>43</v>
      </c>
      <c r="C80" s="11"/>
      <c r="D80" s="82" t="s">
        <v>272</v>
      </c>
      <c r="E80" s="158" t="s">
        <v>271</v>
      </c>
      <c r="F80" s="33" t="s">
        <v>273</v>
      </c>
      <c r="G80" s="35" t="s">
        <v>22</v>
      </c>
      <c r="H80" s="9" t="s">
        <v>5</v>
      </c>
      <c r="I80" s="9" t="s">
        <v>81</v>
      </c>
      <c r="J80" s="85" t="s">
        <v>259</v>
      </c>
      <c r="K80" s="85" t="s">
        <v>260</v>
      </c>
      <c r="L80" s="9" t="s">
        <v>40</v>
      </c>
      <c r="M80" s="9" t="s">
        <v>39</v>
      </c>
      <c r="N80" s="9"/>
    </row>
    <row r="81" spans="1:14" ht="18.75">
      <c r="A81" s="9">
        <v>8</v>
      </c>
      <c r="B81" s="10">
        <v>44</v>
      </c>
      <c r="C81" s="11"/>
      <c r="D81" s="157" t="s">
        <v>316</v>
      </c>
      <c r="E81" s="156" t="s">
        <v>303</v>
      </c>
      <c r="F81" s="132" t="s">
        <v>313</v>
      </c>
      <c r="G81" s="118" t="s">
        <v>314</v>
      </c>
      <c r="H81" s="9" t="s">
        <v>5</v>
      </c>
      <c r="I81" s="9" t="s">
        <v>81</v>
      </c>
      <c r="J81" s="87" t="s">
        <v>232</v>
      </c>
      <c r="K81" s="85" t="s">
        <v>42</v>
      </c>
      <c r="L81" s="9" t="s">
        <v>40</v>
      </c>
      <c r="M81" s="9" t="s">
        <v>39</v>
      </c>
      <c r="N81" s="9"/>
    </row>
    <row r="82" spans="1:14" ht="18.75">
      <c r="A82" s="9">
        <v>9</v>
      </c>
      <c r="B82" s="10">
        <v>45</v>
      </c>
      <c r="C82" s="11"/>
      <c r="D82" s="152" t="s">
        <v>342</v>
      </c>
      <c r="E82" s="153" t="s">
        <v>343</v>
      </c>
      <c r="F82" s="139">
        <v>36770</v>
      </c>
      <c r="G82" s="34" t="s">
        <v>34</v>
      </c>
      <c r="H82" s="9" t="s">
        <v>5</v>
      </c>
      <c r="I82" s="9" t="s">
        <v>81</v>
      </c>
      <c r="J82" s="85" t="s">
        <v>332</v>
      </c>
      <c r="K82" s="85" t="s">
        <v>44</v>
      </c>
      <c r="L82" s="9" t="s">
        <v>40</v>
      </c>
      <c r="M82" s="9" t="s">
        <v>39</v>
      </c>
      <c r="N82" s="9"/>
    </row>
    <row r="83" spans="1:14" ht="15.75">
      <c r="A83" s="9">
        <v>10</v>
      </c>
      <c r="B83" s="10">
        <v>46</v>
      </c>
      <c r="C83" s="11"/>
      <c r="D83" s="150" t="s">
        <v>283</v>
      </c>
      <c r="E83" s="151" t="s">
        <v>226</v>
      </c>
      <c r="F83" s="145" t="s">
        <v>284</v>
      </c>
      <c r="G83" s="9" t="s">
        <v>34</v>
      </c>
      <c r="H83" s="9" t="s">
        <v>5</v>
      </c>
      <c r="I83" s="9" t="s">
        <v>81</v>
      </c>
      <c r="J83" s="86" t="s">
        <v>288</v>
      </c>
      <c r="K83" s="85" t="s">
        <v>36</v>
      </c>
      <c r="L83" s="9" t="s">
        <v>40</v>
      </c>
      <c r="M83" s="9" t="s">
        <v>39</v>
      </c>
      <c r="N83" s="9"/>
    </row>
    <row r="84" spans="1:14" ht="18.75">
      <c r="A84" s="9">
        <v>11</v>
      </c>
      <c r="B84" s="10">
        <v>47</v>
      </c>
      <c r="C84" s="11"/>
      <c r="D84" s="152" t="s">
        <v>326</v>
      </c>
      <c r="E84" s="153" t="s">
        <v>327</v>
      </c>
      <c r="F84" s="12" t="s">
        <v>328</v>
      </c>
      <c r="G84" s="9" t="s">
        <v>68</v>
      </c>
      <c r="H84" s="9" t="s">
        <v>5</v>
      </c>
      <c r="I84" s="9" t="s">
        <v>81</v>
      </c>
      <c r="J84" s="85" t="s">
        <v>69</v>
      </c>
      <c r="K84" s="85" t="s">
        <v>68</v>
      </c>
      <c r="L84" s="9" t="s">
        <v>40</v>
      </c>
      <c r="M84" s="9" t="s">
        <v>39</v>
      </c>
      <c r="N84" s="9"/>
    </row>
    <row r="85" spans="1:14" ht="16.5">
      <c r="A85" s="9">
        <v>12</v>
      </c>
      <c r="B85" s="10">
        <v>48</v>
      </c>
      <c r="C85" s="11"/>
      <c r="D85" s="83" t="s">
        <v>252</v>
      </c>
      <c r="E85" s="158" t="s">
        <v>222</v>
      </c>
      <c r="F85" s="12" t="s">
        <v>253</v>
      </c>
      <c r="G85" s="72" t="s">
        <v>34</v>
      </c>
      <c r="H85" s="9" t="s">
        <v>5</v>
      </c>
      <c r="I85" s="9" t="s">
        <v>74</v>
      </c>
      <c r="J85" s="85" t="s">
        <v>246</v>
      </c>
      <c r="K85" s="85" t="s">
        <v>242</v>
      </c>
      <c r="L85" s="9" t="s">
        <v>40</v>
      </c>
      <c r="M85" s="9" t="s">
        <v>39</v>
      </c>
      <c r="N85" s="9"/>
    </row>
    <row r="86" spans="1:14" ht="18.75">
      <c r="A86" s="9">
        <v>13</v>
      </c>
      <c r="B86" s="10">
        <v>49</v>
      </c>
      <c r="C86" s="11"/>
      <c r="D86" s="152" t="s">
        <v>354</v>
      </c>
      <c r="E86" s="153" t="s">
        <v>355</v>
      </c>
      <c r="F86" s="139">
        <v>36741</v>
      </c>
      <c r="G86" s="34" t="s">
        <v>22</v>
      </c>
      <c r="H86" s="9" t="s">
        <v>5</v>
      </c>
      <c r="I86" s="9" t="s">
        <v>81</v>
      </c>
      <c r="J86" s="85" t="s">
        <v>347</v>
      </c>
      <c r="K86" s="85" t="s">
        <v>46</v>
      </c>
      <c r="L86" s="9" t="s">
        <v>40</v>
      </c>
      <c r="M86" s="9" t="s">
        <v>39</v>
      </c>
      <c r="N86" s="9"/>
    </row>
    <row r="87" spans="1:14" ht="15.75">
      <c r="A87" s="9">
        <v>14</v>
      </c>
      <c r="B87" s="10">
        <v>50</v>
      </c>
      <c r="C87" s="11"/>
      <c r="D87" s="154" t="s">
        <v>281</v>
      </c>
      <c r="E87" s="155" t="s">
        <v>299</v>
      </c>
      <c r="F87" s="146">
        <v>36682</v>
      </c>
      <c r="G87" s="141" t="s">
        <v>300</v>
      </c>
      <c r="H87" s="9" t="s">
        <v>5</v>
      </c>
      <c r="I87" s="34" t="s">
        <v>74</v>
      </c>
      <c r="J87" s="130" t="s">
        <v>55</v>
      </c>
      <c r="K87" s="85" t="s">
        <v>49</v>
      </c>
      <c r="L87" s="9" t="s">
        <v>40</v>
      </c>
      <c r="M87" s="9" t="s">
        <v>39</v>
      </c>
      <c r="N87" s="9"/>
    </row>
    <row r="88" spans="1:14" ht="16.5">
      <c r="A88" s="9">
        <v>15</v>
      </c>
      <c r="B88" s="10">
        <v>51</v>
      </c>
      <c r="C88" s="11"/>
      <c r="D88" s="82" t="s">
        <v>255</v>
      </c>
      <c r="E88" s="156" t="s">
        <v>254</v>
      </c>
      <c r="F88" s="33" t="s">
        <v>256</v>
      </c>
      <c r="G88" s="34" t="s">
        <v>34</v>
      </c>
      <c r="H88" s="9" t="s">
        <v>5</v>
      </c>
      <c r="I88" s="34" t="s">
        <v>81</v>
      </c>
      <c r="J88" s="86" t="s">
        <v>236</v>
      </c>
      <c r="K88" s="85" t="s">
        <v>242</v>
      </c>
      <c r="L88" s="9" t="s">
        <v>40</v>
      </c>
      <c r="M88" s="9" t="s">
        <v>39</v>
      </c>
      <c r="N88" s="9"/>
    </row>
    <row r="89" spans="1:14" ht="18.75">
      <c r="A89" s="9">
        <v>16</v>
      </c>
      <c r="B89" s="10">
        <v>52</v>
      </c>
      <c r="C89" s="11"/>
      <c r="D89" s="152" t="s">
        <v>340</v>
      </c>
      <c r="E89" s="153" t="s">
        <v>341</v>
      </c>
      <c r="F89" s="139">
        <v>36632</v>
      </c>
      <c r="G89" s="34" t="s">
        <v>22</v>
      </c>
      <c r="H89" s="9" t="s">
        <v>5</v>
      </c>
      <c r="I89" s="9" t="s">
        <v>81</v>
      </c>
      <c r="J89" s="85" t="s">
        <v>332</v>
      </c>
      <c r="K89" s="85" t="s">
        <v>44</v>
      </c>
      <c r="L89" s="9" t="s">
        <v>40</v>
      </c>
      <c r="M89" s="9" t="s">
        <v>39</v>
      </c>
      <c r="N89" s="9"/>
    </row>
    <row r="90" spans="1:14" ht="16.5">
      <c r="A90" s="9">
        <v>17</v>
      </c>
      <c r="B90" s="10">
        <v>53</v>
      </c>
      <c r="C90" s="11"/>
      <c r="D90" s="159" t="s">
        <v>364</v>
      </c>
      <c r="E90" s="156" t="s">
        <v>365</v>
      </c>
      <c r="F90" s="12" t="s">
        <v>366</v>
      </c>
      <c r="G90" s="72" t="s">
        <v>22</v>
      </c>
      <c r="H90" s="9" t="s">
        <v>5</v>
      </c>
      <c r="I90" s="9" t="s">
        <v>81</v>
      </c>
      <c r="J90" s="73" t="s">
        <v>53</v>
      </c>
      <c r="K90" s="85" t="s">
        <v>75</v>
      </c>
      <c r="L90" s="9" t="s">
        <v>40</v>
      </c>
      <c r="M90" s="9" t="s">
        <v>39</v>
      </c>
      <c r="N90" s="9"/>
    </row>
    <row r="91" spans="1:14" ht="18" customHeight="1">
      <c r="A91" s="13">
        <v>18</v>
      </c>
      <c r="B91" s="14">
        <v>54</v>
      </c>
      <c r="C91" s="15"/>
      <c r="D91" s="160" t="s">
        <v>233</v>
      </c>
      <c r="E91" s="161" t="s">
        <v>367</v>
      </c>
      <c r="F91" s="67" t="s">
        <v>368</v>
      </c>
      <c r="G91" s="13" t="s">
        <v>34</v>
      </c>
      <c r="H91" s="13" t="s">
        <v>5</v>
      </c>
      <c r="I91" s="13" t="s">
        <v>81</v>
      </c>
      <c r="J91" s="147" t="s">
        <v>362</v>
      </c>
      <c r="K91" s="88" t="s">
        <v>75</v>
      </c>
      <c r="L91" s="13" t="s">
        <v>40</v>
      </c>
      <c r="M91" s="13" t="s">
        <v>39</v>
      </c>
      <c r="N91" s="13"/>
    </row>
    <row r="92" spans="1:14" ht="15">
      <c r="A92" s="171"/>
      <c r="B92" s="172"/>
      <c r="C92" s="173"/>
      <c r="D92" s="168" t="s">
        <v>373</v>
      </c>
      <c r="E92" s="173"/>
      <c r="F92" s="182"/>
      <c r="G92" s="175"/>
      <c r="H92" s="171"/>
      <c r="I92" s="171"/>
      <c r="J92" s="171"/>
      <c r="K92" s="170" t="s">
        <v>381</v>
      </c>
      <c r="L92" s="170"/>
      <c r="M92" s="176"/>
      <c r="N92" s="177"/>
    </row>
    <row r="93" spans="1:14" ht="15">
      <c r="A93" s="2"/>
      <c r="B93" s="178"/>
      <c r="C93" s="3"/>
      <c r="D93" s="169" t="s">
        <v>51</v>
      </c>
      <c r="E93" s="169"/>
      <c r="F93" s="179"/>
      <c r="G93" s="180"/>
      <c r="H93" s="2"/>
      <c r="I93" s="2"/>
      <c r="J93" s="2"/>
      <c r="K93" s="178" t="s">
        <v>52</v>
      </c>
      <c r="L93" s="178"/>
      <c r="M93" s="176"/>
      <c r="N93" s="181"/>
    </row>
    <row r="94" ht="12.75">
      <c r="F94" s="20"/>
    </row>
    <row r="95" ht="12.75">
      <c r="F95" s="20"/>
    </row>
    <row r="96" ht="12.75">
      <c r="F96" s="20"/>
    </row>
    <row r="97" ht="12.75">
      <c r="F97" s="20"/>
    </row>
    <row r="98" ht="12.75">
      <c r="F98" s="20"/>
    </row>
    <row r="99" spans="6:12" ht="12.75">
      <c r="F99" s="20"/>
      <c r="K99" s="21"/>
      <c r="L99" s="21"/>
    </row>
  </sheetData>
  <sheetProtection/>
  <mergeCells count="55">
    <mergeCell ref="A32:N32"/>
    <mergeCell ref="A33:N33"/>
    <mergeCell ref="A34:N34"/>
    <mergeCell ref="A35:N35"/>
    <mergeCell ref="A6:A8"/>
    <mergeCell ref="B6:B8"/>
    <mergeCell ref="H6:H8"/>
    <mergeCell ref="D6:E8"/>
    <mergeCell ref="F6:F8"/>
    <mergeCell ref="G6:G8"/>
    <mergeCell ref="C6:C8"/>
    <mergeCell ref="A1:N1"/>
    <mergeCell ref="A2:N2"/>
    <mergeCell ref="A3:N3"/>
    <mergeCell ref="A4:N4"/>
    <mergeCell ref="I6:I8"/>
    <mergeCell ref="J6:K6"/>
    <mergeCell ref="L6:M6"/>
    <mergeCell ref="N6:N8"/>
    <mergeCell ref="J7:J8"/>
    <mergeCell ref="L7:L8"/>
    <mergeCell ref="M7:M8"/>
    <mergeCell ref="K7:K8"/>
    <mergeCell ref="N37:N39"/>
    <mergeCell ref="J38:J39"/>
    <mergeCell ref="A37:A39"/>
    <mergeCell ref="A66:N66"/>
    <mergeCell ref="B37:B39"/>
    <mergeCell ref="D37:E39"/>
    <mergeCell ref="F37:F39"/>
    <mergeCell ref="C37:C39"/>
    <mergeCell ref="K38:K39"/>
    <mergeCell ref="L38:L39"/>
    <mergeCell ref="H37:H39"/>
    <mergeCell ref="I37:I39"/>
    <mergeCell ref="J37:K37"/>
    <mergeCell ref="L37:M37"/>
    <mergeCell ref="M38:M39"/>
    <mergeCell ref="H71:H73"/>
    <mergeCell ref="C71:C73"/>
    <mergeCell ref="A67:N67"/>
    <mergeCell ref="A68:N68"/>
    <mergeCell ref="A69:N69"/>
    <mergeCell ref="A71:A73"/>
    <mergeCell ref="B71:B73"/>
    <mergeCell ref="D71:E73"/>
    <mergeCell ref="F71:F73"/>
    <mergeCell ref="I71:I73"/>
    <mergeCell ref="J71:K71"/>
    <mergeCell ref="L71:M71"/>
    <mergeCell ref="N71:N73"/>
    <mergeCell ref="J72:J73"/>
    <mergeCell ref="K72:K73"/>
    <mergeCell ref="L72:L73"/>
    <mergeCell ref="M72:M73"/>
  </mergeCell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C19">
      <selection activeCell="R26" sqref="R26"/>
    </sheetView>
  </sheetViews>
  <sheetFormatPr defaultColWidth="9.140625" defaultRowHeight="12.75"/>
  <cols>
    <col min="1" max="1" width="3.28125" style="8" bestFit="1" customWidth="1"/>
    <col min="2" max="2" width="19.140625" style="8" bestFit="1" customWidth="1"/>
    <col min="3" max="3" width="7.421875" style="8" bestFit="1" customWidth="1"/>
    <col min="4" max="4" width="11.28125" style="8" bestFit="1" customWidth="1"/>
    <col min="5" max="5" width="11.421875" style="8" bestFit="1" customWidth="1"/>
    <col min="6" max="6" width="5.140625" style="8" bestFit="1" customWidth="1"/>
    <col min="7" max="7" width="5.7109375" style="8" bestFit="1" customWidth="1"/>
    <col min="8" max="8" width="25.140625" style="38" bestFit="1" customWidth="1"/>
    <col min="9" max="9" width="9.28125" style="8" customWidth="1"/>
    <col min="10" max="10" width="5.00390625" style="8" bestFit="1" customWidth="1"/>
    <col min="11" max="11" width="4.140625" style="8" customWidth="1"/>
    <col min="12" max="12" width="5.421875" style="8" customWidth="1"/>
    <col min="13" max="13" width="28.00390625" style="60" customWidth="1"/>
    <col min="14" max="14" width="15.421875" style="38" customWidth="1"/>
    <col min="15" max="15" width="7.00390625" style="55" bestFit="1" customWidth="1"/>
    <col min="16" max="17" width="9.140625" style="55" customWidth="1"/>
    <col min="18" max="18" width="10.57421875" style="55" customWidth="1"/>
    <col min="19" max="16384" width="9.140625" style="8" customWidth="1"/>
  </cols>
  <sheetData>
    <row r="1" spans="12:18" ht="15.75">
      <c r="L1" s="259" t="s">
        <v>215</v>
      </c>
      <c r="M1" s="259"/>
      <c r="N1" s="259"/>
      <c r="O1" s="259"/>
      <c r="P1" s="259"/>
      <c r="Q1" s="259"/>
      <c r="R1" s="259"/>
    </row>
    <row r="2" spans="1:18" ht="15.75">
      <c r="A2" s="49" t="s">
        <v>211</v>
      </c>
      <c r="B2" s="50" t="s">
        <v>202</v>
      </c>
      <c r="C2" s="50" t="s">
        <v>203</v>
      </c>
      <c r="D2" s="50" t="s">
        <v>204</v>
      </c>
      <c r="E2" s="50" t="s">
        <v>205</v>
      </c>
      <c r="F2" s="50" t="s">
        <v>206</v>
      </c>
      <c r="G2" s="50" t="s">
        <v>207</v>
      </c>
      <c r="H2" s="50" t="s">
        <v>208</v>
      </c>
      <c r="I2" s="50" t="s">
        <v>209</v>
      </c>
      <c r="J2" s="50" t="s">
        <v>210</v>
      </c>
      <c r="L2" s="50" t="s">
        <v>195</v>
      </c>
      <c r="M2" s="50" t="s">
        <v>212</v>
      </c>
      <c r="N2" s="50" t="s">
        <v>7</v>
      </c>
      <c r="O2" s="50" t="s">
        <v>213</v>
      </c>
      <c r="P2" s="50" t="s">
        <v>196</v>
      </c>
      <c r="Q2" s="50" t="s">
        <v>197</v>
      </c>
      <c r="R2" s="50" t="s">
        <v>198</v>
      </c>
    </row>
    <row r="3" spans="1:18" ht="15.75">
      <c r="A3" s="49">
        <v>1</v>
      </c>
      <c r="B3" s="51" t="s">
        <v>109</v>
      </c>
      <c r="C3" s="51" t="s">
        <v>110</v>
      </c>
      <c r="D3" s="39" t="s">
        <v>188</v>
      </c>
      <c r="E3" s="40" t="s">
        <v>34</v>
      </c>
      <c r="F3" s="40" t="s">
        <v>5</v>
      </c>
      <c r="G3" s="40" t="s">
        <v>81</v>
      </c>
      <c r="H3" s="41" t="s">
        <v>59</v>
      </c>
      <c r="I3" s="40" t="s">
        <v>36</v>
      </c>
      <c r="J3" s="41" t="s">
        <v>199</v>
      </c>
      <c r="L3" s="49">
        <v>1</v>
      </c>
      <c r="M3" s="57" t="s">
        <v>96</v>
      </c>
      <c r="N3" s="40" t="str">
        <f aca="true" t="shared" si="0" ref="N3:N32">VLOOKUP(M3,$H$3:$J$44,2,0)</f>
        <v>Bến Cát</v>
      </c>
      <c r="O3" s="52">
        <f>COUNTIF($H$3:$H$44,M3)</f>
        <v>2</v>
      </c>
      <c r="P3" s="56">
        <f aca="true" t="shared" si="1" ref="P3:R32">_xlfn.COUNTIFS($H$3:$H$44,$M3,$J$3:$J$44,P$2)</f>
        <v>1</v>
      </c>
      <c r="Q3" s="56">
        <f t="shared" si="1"/>
        <v>1</v>
      </c>
      <c r="R3" s="56">
        <f t="shared" si="1"/>
        <v>0</v>
      </c>
    </row>
    <row r="4" spans="1:18" ht="15.75">
      <c r="A4" s="49">
        <v>2</v>
      </c>
      <c r="B4" s="52" t="s">
        <v>127</v>
      </c>
      <c r="C4" s="52" t="s">
        <v>126</v>
      </c>
      <c r="D4" s="42" t="s">
        <v>129</v>
      </c>
      <c r="E4" s="40" t="s">
        <v>41</v>
      </c>
      <c r="F4" s="40" t="s">
        <v>5</v>
      </c>
      <c r="G4" s="40" t="s">
        <v>74</v>
      </c>
      <c r="H4" s="40" t="s">
        <v>55</v>
      </c>
      <c r="I4" s="40" t="s">
        <v>49</v>
      </c>
      <c r="J4" s="41" t="s">
        <v>199</v>
      </c>
      <c r="L4" s="49">
        <v>2</v>
      </c>
      <c r="M4" s="57" t="s">
        <v>97</v>
      </c>
      <c r="N4" s="40" t="str">
        <f t="shared" si="0"/>
        <v>Bến Cát</v>
      </c>
      <c r="O4" s="52">
        <f aca="true" t="shared" si="2" ref="O4:O32">COUNTIF($H$3:$H$44,M4)</f>
        <v>2</v>
      </c>
      <c r="P4" s="56">
        <f t="shared" si="1"/>
        <v>1</v>
      </c>
      <c r="Q4" s="56">
        <f t="shared" si="1"/>
        <v>1</v>
      </c>
      <c r="R4" s="56">
        <f t="shared" si="1"/>
        <v>0</v>
      </c>
    </row>
    <row r="5" spans="1:18" ht="15.75">
      <c r="A5" s="49">
        <v>3</v>
      </c>
      <c r="B5" s="53" t="s">
        <v>172</v>
      </c>
      <c r="C5" s="52" t="s">
        <v>112</v>
      </c>
      <c r="D5" s="43" t="s">
        <v>174</v>
      </c>
      <c r="E5" s="44" t="s">
        <v>175</v>
      </c>
      <c r="F5" s="40" t="s">
        <v>5</v>
      </c>
      <c r="G5" s="40" t="s">
        <v>81</v>
      </c>
      <c r="H5" s="45" t="s">
        <v>62</v>
      </c>
      <c r="I5" s="40" t="s">
        <v>42</v>
      </c>
      <c r="J5" s="41" t="s">
        <v>199</v>
      </c>
      <c r="L5" s="49">
        <v>3</v>
      </c>
      <c r="M5" s="57" t="s">
        <v>56</v>
      </c>
      <c r="N5" s="40" t="str">
        <f t="shared" si="0"/>
        <v>Bến Cát</v>
      </c>
      <c r="O5" s="52">
        <f t="shared" si="2"/>
        <v>1</v>
      </c>
      <c r="P5" s="56">
        <f t="shared" si="1"/>
        <v>0</v>
      </c>
      <c r="Q5" s="56">
        <f t="shared" si="1"/>
        <v>0</v>
      </c>
      <c r="R5" s="56">
        <f t="shared" si="1"/>
        <v>1</v>
      </c>
    </row>
    <row r="6" spans="1:18" ht="15.75">
      <c r="A6" s="49">
        <v>4</v>
      </c>
      <c r="B6" s="51" t="s">
        <v>111</v>
      </c>
      <c r="C6" s="51" t="s">
        <v>112</v>
      </c>
      <c r="D6" s="39" t="s">
        <v>189</v>
      </c>
      <c r="E6" s="40" t="s">
        <v>34</v>
      </c>
      <c r="F6" s="40" t="s">
        <v>5</v>
      </c>
      <c r="G6" s="40" t="s">
        <v>81</v>
      </c>
      <c r="H6" s="41" t="s">
        <v>113</v>
      </c>
      <c r="I6" s="40" t="s">
        <v>36</v>
      </c>
      <c r="J6" s="41" t="s">
        <v>199</v>
      </c>
      <c r="L6" s="49">
        <v>4</v>
      </c>
      <c r="M6" s="57" t="s">
        <v>108</v>
      </c>
      <c r="N6" s="40" t="str">
        <f t="shared" si="0"/>
        <v>Bến Cát</v>
      </c>
      <c r="O6" s="52">
        <f t="shared" si="2"/>
        <v>1</v>
      </c>
      <c r="P6" s="56">
        <f t="shared" si="1"/>
        <v>0</v>
      </c>
      <c r="Q6" s="56">
        <f t="shared" si="1"/>
        <v>0</v>
      </c>
      <c r="R6" s="56">
        <f t="shared" si="1"/>
        <v>1</v>
      </c>
    </row>
    <row r="7" spans="1:18" ht="15.75">
      <c r="A7" s="49">
        <v>5</v>
      </c>
      <c r="B7" s="52" t="s">
        <v>143</v>
      </c>
      <c r="C7" s="52" t="s">
        <v>141</v>
      </c>
      <c r="D7" s="46">
        <v>35861</v>
      </c>
      <c r="E7" s="40" t="s">
        <v>34</v>
      </c>
      <c r="F7" s="40" t="s">
        <v>5</v>
      </c>
      <c r="G7" s="40" t="s">
        <v>74</v>
      </c>
      <c r="H7" s="40" t="s">
        <v>146</v>
      </c>
      <c r="I7" s="40" t="s">
        <v>68</v>
      </c>
      <c r="J7" s="41" t="s">
        <v>199</v>
      </c>
      <c r="L7" s="49">
        <v>5</v>
      </c>
      <c r="M7" s="58" t="s">
        <v>59</v>
      </c>
      <c r="N7" s="40" t="str">
        <f t="shared" si="0"/>
        <v>Dầu Tiếng</v>
      </c>
      <c r="O7" s="52">
        <f t="shared" si="2"/>
        <v>1</v>
      </c>
      <c r="P7" s="56">
        <f t="shared" si="1"/>
        <v>1</v>
      </c>
      <c r="Q7" s="56">
        <f t="shared" si="1"/>
        <v>0</v>
      </c>
      <c r="R7" s="56">
        <f t="shared" si="1"/>
        <v>0</v>
      </c>
    </row>
    <row r="8" spans="1:18" ht="15.75">
      <c r="A8" s="49">
        <v>6</v>
      </c>
      <c r="B8" s="53" t="s">
        <v>173</v>
      </c>
      <c r="C8" s="52" t="s">
        <v>171</v>
      </c>
      <c r="D8" s="43" t="s">
        <v>176</v>
      </c>
      <c r="E8" s="44" t="s">
        <v>175</v>
      </c>
      <c r="F8" s="40" t="s">
        <v>5</v>
      </c>
      <c r="G8" s="40" t="s">
        <v>74</v>
      </c>
      <c r="H8" s="45" t="s">
        <v>62</v>
      </c>
      <c r="I8" s="40" t="s">
        <v>42</v>
      </c>
      <c r="J8" s="41" t="s">
        <v>199</v>
      </c>
      <c r="L8" s="49">
        <v>6</v>
      </c>
      <c r="M8" s="58" t="s">
        <v>113</v>
      </c>
      <c r="N8" s="40" t="str">
        <f t="shared" si="0"/>
        <v>Dầu Tiếng</v>
      </c>
      <c r="O8" s="52">
        <f t="shared" si="2"/>
        <v>1</v>
      </c>
      <c r="P8" s="56">
        <f t="shared" si="1"/>
        <v>1</v>
      </c>
      <c r="Q8" s="56">
        <f t="shared" si="1"/>
        <v>0</v>
      </c>
      <c r="R8" s="56">
        <f t="shared" si="1"/>
        <v>0</v>
      </c>
    </row>
    <row r="9" spans="1:18" ht="15.75">
      <c r="A9" s="49">
        <v>7</v>
      </c>
      <c r="B9" s="54" t="s">
        <v>160</v>
      </c>
      <c r="C9" s="52" t="s">
        <v>158</v>
      </c>
      <c r="D9" s="47" t="s">
        <v>162</v>
      </c>
      <c r="E9" s="48" t="s">
        <v>194</v>
      </c>
      <c r="F9" s="40" t="s">
        <v>5</v>
      </c>
      <c r="G9" s="40" t="s">
        <v>81</v>
      </c>
      <c r="H9" s="48" t="s">
        <v>177</v>
      </c>
      <c r="I9" s="40" t="s">
        <v>46</v>
      </c>
      <c r="J9" s="41" t="s">
        <v>199</v>
      </c>
      <c r="L9" s="49">
        <v>7</v>
      </c>
      <c r="M9" s="57" t="s">
        <v>119</v>
      </c>
      <c r="N9" s="40" t="str">
        <f t="shared" si="0"/>
        <v>Dầu Tiếng</v>
      </c>
      <c r="O9" s="52">
        <f t="shared" si="2"/>
        <v>1</v>
      </c>
      <c r="P9" s="56">
        <f t="shared" si="1"/>
        <v>0</v>
      </c>
      <c r="Q9" s="56">
        <f t="shared" si="1"/>
        <v>1</v>
      </c>
      <c r="R9" s="56">
        <f t="shared" si="1"/>
        <v>0</v>
      </c>
    </row>
    <row r="10" spans="1:18" ht="15.75">
      <c r="A10" s="49">
        <v>8</v>
      </c>
      <c r="B10" s="52" t="s">
        <v>95</v>
      </c>
      <c r="C10" s="52" t="s">
        <v>60</v>
      </c>
      <c r="D10" s="42" t="s">
        <v>91</v>
      </c>
      <c r="E10" s="40" t="s">
        <v>34</v>
      </c>
      <c r="F10" s="40" t="s">
        <v>5</v>
      </c>
      <c r="G10" s="44" t="s">
        <v>74</v>
      </c>
      <c r="H10" s="40" t="s">
        <v>96</v>
      </c>
      <c r="I10" s="40" t="s">
        <v>44</v>
      </c>
      <c r="J10" s="41" t="s">
        <v>199</v>
      </c>
      <c r="L10" s="49">
        <v>8</v>
      </c>
      <c r="M10" s="57" t="s">
        <v>118</v>
      </c>
      <c r="N10" s="40" t="str">
        <f t="shared" si="0"/>
        <v>Dầu Tiếng</v>
      </c>
      <c r="O10" s="52">
        <f t="shared" si="2"/>
        <v>1</v>
      </c>
      <c r="P10" s="56">
        <f t="shared" si="1"/>
        <v>0</v>
      </c>
      <c r="Q10" s="56">
        <f t="shared" si="1"/>
        <v>1</v>
      </c>
      <c r="R10" s="56">
        <f t="shared" si="1"/>
        <v>0</v>
      </c>
    </row>
    <row r="11" spans="1:18" ht="15.75">
      <c r="A11" s="49">
        <v>9</v>
      </c>
      <c r="B11" s="54" t="s">
        <v>159</v>
      </c>
      <c r="C11" s="52" t="s">
        <v>157</v>
      </c>
      <c r="D11" s="47" t="s">
        <v>161</v>
      </c>
      <c r="E11" s="48" t="s">
        <v>22</v>
      </c>
      <c r="F11" s="40" t="s">
        <v>5</v>
      </c>
      <c r="G11" s="40" t="s">
        <v>74</v>
      </c>
      <c r="H11" s="48" t="s">
        <v>54</v>
      </c>
      <c r="I11" s="40" t="s">
        <v>46</v>
      </c>
      <c r="J11" s="41" t="s">
        <v>199</v>
      </c>
      <c r="L11" s="49">
        <v>9</v>
      </c>
      <c r="M11" s="57" t="s">
        <v>35</v>
      </c>
      <c r="N11" s="40" t="str">
        <f t="shared" si="0"/>
        <v>Dầu Tiếng</v>
      </c>
      <c r="O11" s="52">
        <f t="shared" si="2"/>
        <v>1</v>
      </c>
      <c r="P11" s="56">
        <f t="shared" si="1"/>
        <v>0</v>
      </c>
      <c r="Q11" s="56">
        <f t="shared" si="1"/>
        <v>0</v>
      </c>
      <c r="R11" s="56">
        <f t="shared" si="1"/>
        <v>1</v>
      </c>
    </row>
    <row r="12" spans="1:18" ht="15.75">
      <c r="A12" s="49">
        <v>10</v>
      </c>
      <c r="B12" s="52" t="s">
        <v>71</v>
      </c>
      <c r="C12" s="52" t="s">
        <v>72</v>
      </c>
      <c r="D12" s="39" t="s">
        <v>73</v>
      </c>
      <c r="E12" s="40" t="s">
        <v>34</v>
      </c>
      <c r="F12" s="40" t="s">
        <v>5</v>
      </c>
      <c r="G12" s="44" t="s">
        <v>74</v>
      </c>
      <c r="H12" s="40" t="s">
        <v>53</v>
      </c>
      <c r="I12" s="40" t="s">
        <v>75</v>
      </c>
      <c r="J12" s="41" t="s">
        <v>199</v>
      </c>
      <c r="L12" s="49">
        <v>10</v>
      </c>
      <c r="M12" s="57" t="s">
        <v>124</v>
      </c>
      <c r="N12" s="40" t="str">
        <f t="shared" si="0"/>
        <v>Dầu Tiếng</v>
      </c>
      <c r="O12" s="52">
        <f t="shared" si="2"/>
        <v>1</v>
      </c>
      <c r="P12" s="56">
        <f t="shared" si="1"/>
        <v>0</v>
      </c>
      <c r="Q12" s="56">
        <f t="shared" si="1"/>
        <v>0</v>
      </c>
      <c r="R12" s="56">
        <f t="shared" si="1"/>
        <v>1</v>
      </c>
    </row>
    <row r="13" spans="1:18" ht="15.75">
      <c r="A13" s="49">
        <v>11</v>
      </c>
      <c r="B13" s="52" t="s">
        <v>142</v>
      </c>
      <c r="C13" s="52" t="s">
        <v>140</v>
      </c>
      <c r="D13" s="39" t="s">
        <v>144</v>
      </c>
      <c r="E13" s="40" t="s">
        <v>34</v>
      </c>
      <c r="F13" s="40" t="s">
        <v>5</v>
      </c>
      <c r="G13" s="40" t="s">
        <v>74</v>
      </c>
      <c r="H13" s="40" t="s">
        <v>145</v>
      </c>
      <c r="I13" s="40" t="s">
        <v>68</v>
      </c>
      <c r="J13" s="41" t="s">
        <v>199</v>
      </c>
      <c r="L13" s="49">
        <v>11</v>
      </c>
      <c r="M13" s="57" t="s">
        <v>55</v>
      </c>
      <c r="N13" s="40" t="str">
        <f t="shared" si="0"/>
        <v>Dĩ An</v>
      </c>
      <c r="O13" s="52">
        <f t="shared" si="2"/>
        <v>2</v>
      </c>
      <c r="P13" s="56">
        <f t="shared" si="1"/>
        <v>1</v>
      </c>
      <c r="Q13" s="56">
        <f t="shared" si="1"/>
        <v>0</v>
      </c>
      <c r="R13" s="56">
        <f t="shared" si="1"/>
        <v>1</v>
      </c>
    </row>
    <row r="14" spans="1:18" ht="15.75">
      <c r="A14" s="49">
        <v>12</v>
      </c>
      <c r="B14" s="52" t="s">
        <v>76</v>
      </c>
      <c r="C14" s="52" t="s">
        <v>58</v>
      </c>
      <c r="D14" s="39" t="s">
        <v>77</v>
      </c>
      <c r="E14" s="40" t="s">
        <v>34</v>
      </c>
      <c r="F14" s="40" t="s">
        <v>5</v>
      </c>
      <c r="G14" s="44" t="s">
        <v>74</v>
      </c>
      <c r="H14" s="40" t="s">
        <v>43</v>
      </c>
      <c r="I14" s="40" t="s">
        <v>75</v>
      </c>
      <c r="J14" s="41" t="s">
        <v>199</v>
      </c>
      <c r="L14" s="49">
        <v>12</v>
      </c>
      <c r="M14" s="57" t="s">
        <v>57</v>
      </c>
      <c r="N14" s="40" t="str">
        <f t="shared" si="0"/>
        <v>Dĩ An</v>
      </c>
      <c r="O14" s="52">
        <f t="shared" si="2"/>
        <v>2</v>
      </c>
      <c r="P14" s="56">
        <f t="shared" si="1"/>
        <v>1</v>
      </c>
      <c r="Q14" s="56">
        <f t="shared" si="1"/>
        <v>0</v>
      </c>
      <c r="R14" s="56">
        <f t="shared" si="1"/>
        <v>1</v>
      </c>
    </row>
    <row r="15" spans="1:18" ht="15.75">
      <c r="A15" s="49">
        <v>13</v>
      </c>
      <c r="B15" s="52" t="s">
        <v>94</v>
      </c>
      <c r="C15" s="52" t="s">
        <v>93</v>
      </c>
      <c r="D15" s="46" t="s">
        <v>92</v>
      </c>
      <c r="E15" s="40" t="s">
        <v>34</v>
      </c>
      <c r="F15" s="40" t="s">
        <v>5</v>
      </c>
      <c r="G15" s="44" t="s">
        <v>74</v>
      </c>
      <c r="H15" s="40" t="s">
        <v>97</v>
      </c>
      <c r="I15" s="40" t="s">
        <v>44</v>
      </c>
      <c r="J15" s="41" t="s">
        <v>199</v>
      </c>
      <c r="L15" s="49">
        <v>13</v>
      </c>
      <c r="M15" s="57" t="s">
        <v>135</v>
      </c>
      <c r="N15" s="40" t="str">
        <f t="shared" si="0"/>
        <v>Dĩ An</v>
      </c>
      <c r="O15" s="52">
        <f t="shared" si="2"/>
        <v>1</v>
      </c>
      <c r="P15" s="56">
        <f t="shared" si="1"/>
        <v>0</v>
      </c>
      <c r="Q15" s="56">
        <f t="shared" si="1"/>
        <v>1</v>
      </c>
      <c r="R15" s="56">
        <f t="shared" si="1"/>
        <v>0</v>
      </c>
    </row>
    <row r="16" spans="1:18" ht="15.75">
      <c r="A16" s="49">
        <v>14</v>
      </c>
      <c r="B16" s="52" t="s">
        <v>128</v>
      </c>
      <c r="C16" s="52" t="s">
        <v>125</v>
      </c>
      <c r="D16" s="46">
        <v>35958</v>
      </c>
      <c r="E16" s="40" t="s">
        <v>130</v>
      </c>
      <c r="F16" s="40" t="s">
        <v>5</v>
      </c>
      <c r="G16" s="40" t="s">
        <v>74</v>
      </c>
      <c r="H16" s="40" t="s">
        <v>57</v>
      </c>
      <c r="I16" s="40" t="s">
        <v>49</v>
      </c>
      <c r="J16" s="41" t="s">
        <v>199</v>
      </c>
      <c r="L16" s="49">
        <v>14</v>
      </c>
      <c r="M16" s="57" t="s">
        <v>48</v>
      </c>
      <c r="N16" s="40" t="str">
        <f t="shared" si="0"/>
        <v>Dĩ An</v>
      </c>
      <c r="O16" s="52">
        <f t="shared" si="2"/>
        <v>1</v>
      </c>
      <c r="P16" s="56">
        <f t="shared" si="1"/>
        <v>0</v>
      </c>
      <c r="Q16" s="56">
        <f t="shared" si="1"/>
        <v>1</v>
      </c>
      <c r="R16" s="56">
        <f t="shared" si="1"/>
        <v>0</v>
      </c>
    </row>
    <row r="17" spans="1:18" ht="15.75">
      <c r="A17" s="49">
        <v>15</v>
      </c>
      <c r="B17" s="49" t="s">
        <v>99</v>
      </c>
      <c r="C17" s="49" t="s">
        <v>98</v>
      </c>
      <c r="D17" s="49" t="s">
        <v>101</v>
      </c>
      <c r="E17" s="49" t="s">
        <v>34</v>
      </c>
      <c r="F17" s="49" t="s">
        <v>5</v>
      </c>
      <c r="G17" s="49" t="s">
        <v>74</v>
      </c>
      <c r="H17" s="40" t="s">
        <v>97</v>
      </c>
      <c r="I17" s="49" t="s">
        <v>44</v>
      </c>
      <c r="J17" s="41" t="s">
        <v>200</v>
      </c>
      <c r="L17" s="49">
        <v>15</v>
      </c>
      <c r="M17" s="53" t="s">
        <v>62</v>
      </c>
      <c r="N17" s="40" t="str">
        <f t="shared" si="0"/>
        <v>Phú Giáo</v>
      </c>
      <c r="O17" s="52">
        <f t="shared" si="2"/>
        <v>2</v>
      </c>
      <c r="P17" s="56">
        <f t="shared" si="1"/>
        <v>2</v>
      </c>
      <c r="Q17" s="56">
        <f t="shared" si="1"/>
        <v>0</v>
      </c>
      <c r="R17" s="56">
        <f t="shared" si="1"/>
        <v>0</v>
      </c>
    </row>
    <row r="18" spans="1:18" ht="15.75">
      <c r="A18" s="49">
        <v>16</v>
      </c>
      <c r="B18" s="49" t="s">
        <v>179</v>
      </c>
      <c r="C18" s="49" t="s">
        <v>178</v>
      </c>
      <c r="D18" s="49" t="s">
        <v>181</v>
      </c>
      <c r="E18" s="49" t="s">
        <v>34</v>
      </c>
      <c r="F18" s="49" t="s">
        <v>5</v>
      </c>
      <c r="G18" s="49" t="s">
        <v>81</v>
      </c>
      <c r="H18" s="40" t="s">
        <v>24</v>
      </c>
      <c r="I18" s="49" t="s">
        <v>42</v>
      </c>
      <c r="J18" s="41" t="s">
        <v>200</v>
      </c>
      <c r="L18" s="49">
        <v>16</v>
      </c>
      <c r="M18" s="57" t="s">
        <v>24</v>
      </c>
      <c r="N18" s="40" t="str">
        <f t="shared" si="0"/>
        <v>Phú Giáo</v>
      </c>
      <c r="O18" s="52">
        <f t="shared" si="2"/>
        <v>2</v>
      </c>
      <c r="P18" s="56">
        <f t="shared" si="1"/>
        <v>0</v>
      </c>
      <c r="Q18" s="56">
        <f t="shared" si="1"/>
        <v>2</v>
      </c>
      <c r="R18" s="56">
        <f t="shared" si="1"/>
        <v>0</v>
      </c>
    </row>
    <row r="19" spans="1:18" ht="15.75">
      <c r="A19" s="49">
        <v>17</v>
      </c>
      <c r="B19" s="49" t="s">
        <v>165</v>
      </c>
      <c r="C19" s="49" t="s">
        <v>163</v>
      </c>
      <c r="D19" s="49">
        <v>35843</v>
      </c>
      <c r="E19" s="49" t="s">
        <v>166</v>
      </c>
      <c r="F19" s="49" t="s">
        <v>5</v>
      </c>
      <c r="G19" s="49" t="s">
        <v>74</v>
      </c>
      <c r="H19" s="40" t="s">
        <v>47</v>
      </c>
      <c r="I19" s="49" t="s">
        <v>46</v>
      </c>
      <c r="J19" s="41" t="s">
        <v>200</v>
      </c>
      <c r="L19" s="49">
        <v>17</v>
      </c>
      <c r="M19" s="57" t="s">
        <v>187</v>
      </c>
      <c r="N19" s="40" t="str">
        <f t="shared" si="0"/>
        <v>Phú Giáo</v>
      </c>
      <c r="O19" s="52">
        <f t="shared" si="2"/>
        <v>1</v>
      </c>
      <c r="P19" s="56">
        <f t="shared" si="1"/>
        <v>0</v>
      </c>
      <c r="Q19" s="56">
        <f t="shared" si="1"/>
        <v>0</v>
      </c>
      <c r="R19" s="56">
        <f t="shared" si="1"/>
        <v>1</v>
      </c>
    </row>
    <row r="20" spans="1:18" ht="15.75">
      <c r="A20" s="49">
        <v>18</v>
      </c>
      <c r="B20" s="49" t="s">
        <v>116</v>
      </c>
      <c r="C20" s="49" t="s">
        <v>117</v>
      </c>
      <c r="D20" s="49" t="s">
        <v>191</v>
      </c>
      <c r="E20" s="49" t="s">
        <v>34</v>
      </c>
      <c r="F20" s="49" t="s">
        <v>5</v>
      </c>
      <c r="G20" s="49" t="s">
        <v>81</v>
      </c>
      <c r="H20" s="40" t="s">
        <v>119</v>
      </c>
      <c r="I20" s="49" t="s">
        <v>36</v>
      </c>
      <c r="J20" s="41" t="s">
        <v>200</v>
      </c>
      <c r="L20" s="49">
        <v>18</v>
      </c>
      <c r="M20" s="57" t="s">
        <v>63</v>
      </c>
      <c r="N20" s="40" t="str">
        <f t="shared" si="0"/>
        <v>Phú Giáo</v>
      </c>
      <c r="O20" s="52">
        <f t="shared" si="2"/>
        <v>1</v>
      </c>
      <c r="P20" s="56">
        <f t="shared" si="1"/>
        <v>0</v>
      </c>
      <c r="Q20" s="56">
        <f t="shared" si="1"/>
        <v>0</v>
      </c>
      <c r="R20" s="56">
        <f t="shared" si="1"/>
        <v>1</v>
      </c>
    </row>
    <row r="21" spans="1:18" ht="15.75">
      <c r="A21" s="49">
        <v>19</v>
      </c>
      <c r="B21" s="49" t="s">
        <v>180</v>
      </c>
      <c r="C21" s="49" t="s">
        <v>66</v>
      </c>
      <c r="D21" s="49">
        <v>35953</v>
      </c>
      <c r="E21" s="49" t="s">
        <v>34</v>
      </c>
      <c r="F21" s="49" t="s">
        <v>5</v>
      </c>
      <c r="G21" s="49" t="s">
        <v>81</v>
      </c>
      <c r="H21" s="40" t="s">
        <v>24</v>
      </c>
      <c r="I21" s="49" t="s">
        <v>42</v>
      </c>
      <c r="J21" s="41" t="s">
        <v>200</v>
      </c>
      <c r="L21" s="49">
        <v>19</v>
      </c>
      <c r="M21" s="57" t="s">
        <v>146</v>
      </c>
      <c r="N21" s="40" t="str">
        <f t="shared" si="0"/>
        <v>Tân Uyên</v>
      </c>
      <c r="O21" s="52">
        <f t="shared" si="2"/>
        <v>1</v>
      </c>
      <c r="P21" s="56">
        <f t="shared" si="1"/>
        <v>1</v>
      </c>
      <c r="Q21" s="56">
        <f t="shared" si="1"/>
        <v>0</v>
      </c>
      <c r="R21" s="56">
        <f t="shared" si="1"/>
        <v>0</v>
      </c>
    </row>
    <row r="22" spans="1:18" ht="15.75">
      <c r="A22" s="49">
        <v>20</v>
      </c>
      <c r="B22" s="49" t="s">
        <v>78</v>
      </c>
      <c r="C22" s="49" t="s">
        <v>79</v>
      </c>
      <c r="D22" s="49" t="s">
        <v>80</v>
      </c>
      <c r="E22" s="49" t="s">
        <v>22</v>
      </c>
      <c r="F22" s="49" t="s">
        <v>5</v>
      </c>
      <c r="G22" s="49" t="s">
        <v>81</v>
      </c>
      <c r="H22" s="40" t="s">
        <v>53</v>
      </c>
      <c r="I22" s="49" t="s">
        <v>75</v>
      </c>
      <c r="J22" s="41" t="s">
        <v>200</v>
      </c>
      <c r="L22" s="49">
        <v>20</v>
      </c>
      <c r="M22" s="57" t="s">
        <v>145</v>
      </c>
      <c r="N22" s="40" t="str">
        <f t="shared" si="0"/>
        <v>Tân Uyên</v>
      </c>
      <c r="O22" s="52">
        <f t="shared" si="2"/>
        <v>1</v>
      </c>
      <c r="P22" s="56">
        <f t="shared" si="1"/>
        <v>1</v>
      </c>
      <c r="Q22" s="56">
        <f t="shared" si="1"/>
        <v>0</v>
      </c>
      <c r="R22" s="56">
        <f t="shared" si="1"/>
        <v>0</v>
      </c>
    </row>
    <row r="23" spans="1:18" ht="15.75">
      <c r="A23" s="49">
        <v>21</v>
      </c>
      <c r="B23" s="49" t="s">
        <v>134</v>
      </c>
      <c r="C23" s="49" t="s">
        <v>61</v>
      </c>
      <c r="D23" s="49">
        <v>36078</v>
      </c>
      <c r="E23" s="49" t="s">
        <v>41</v>
      </c>
      <c r="F23" s="49" t="s">
        <v>5</v>
      </c>
      <c r="G23" s="49" t="s">
        <v>81</v>
      </c>
      <c r="H23" s="40" t="s">
        <v>135</v>
      </c>
      <c r="I23" s="49" t="s">
        <v>49</v>
      </c>
      <c r="J23" s="41" t="s">
        <v>200</v>
      </c>
      <c r="L23" s="49">
        <v>21</v>
      </c>
      <c r="M23" s="57" t="s">
        <v>67</v>
      </c>
      <c r="N23" s="40" t="str">
        <f t="shared" si="0"/>
        <v>Tân Uyên</v>
      </c>
      <c r="O23" s="52">
        <f t="shared" si="2"/>
        <v>1</v>
      </c>
      <c r="P23" s="56">
        <f t="shared" si="1"/>
        <v>0</v>
      </c>
      <c r="Q23" s="56">
        <f t="shared" si="1"/>
        <v>1</v>
      </c>
      <c r="R23" s="56">
        <f t="shared" si="1"/>
        <v>0</v>
      </c>
    </row>
    <row r="24" spans="1:18" ht="15.75">
      <c r="A24" s="49">
        <v>22</v>
      </c>
      <c r="B24" s="49" t="s">
        <v>149</v>
      </c>
      <c r="C24" s="49" t="s">
        <v>115</v>
      </c>
      <c r="D24" s="49" t="s">
        <v>147</v>
      </c>
      <c r="E24" s="49" t="s">
        <v>34</v>
      </c>
      <c r="F24" s="49" t="s">
        <v>5</v>
      </c>
      <c r="G24" s="49" t="s">
        <v>81</v>
      </c>
      <c r="H24" s="40" t="s">
        <v>67</v>
      </c>
      <c r="I24" s="49" t="s">
        <v>68</v>
      </c>
      <c r="J24" s="41" t="s">
        <v>200</v>
      </c>
      <c r="L24" s="49">
        <v>22</v>
      </c>
      <c r="M24" s="57" t="s">
        <v>69</v>
      </c>
      <c r="N24" s="40" t="str">
        <f t="shared" si="0"/>
        <v>Tân Uyên</v>
      </c>
      <c r="O24" s="52">
        <f t="shared" si="2"/>
        <v>2</v>
      </c>
      <c r="P24" s="56">
        <f t="shared" si="1"/>
        <v>0</v>
      </c>
      <c r="Q24" s="56">
        <f t="shared" si="1"/>
        <v>1</v>
      </c>
      <c r="R24" s="56">
        <f t="shared" si="1"/>
        <v>1</v>
      </c>
    </row>
    <row r="25" spans="1:18" ht="15.75">
      <c r="A25" s="49">
        <v>23</v>
      </c>
      <c r="B25" s="49" t="s">
        <v>114</v>
      </c>
      <c r="C25" s="49" t="s">
        <v>115</v>
      </c>
      <c r="D25" s="49" t="s">
        <v>190</v>
      </c>
      <c r="E25" s="49" t="s">
        <v>34</v>
      </c>
      <c r="F25" s="49" t="s">
        <v>5</v>
      </c>
      <c r="G25" s="49" t="s">
        <v>81</v>
      </c>
      <c r="H25" s="40" t="s">
        <v>118</v>
      </c>
      <c r="I25" s="49" t="s">
        <v>36</v>
      </c>
      <c r="J25" s="41" t="s">
        <v>200</v>
      </c>
      <c r="L25" s="49">
        <v>23</v>
      </c>
      <c r="M25" s="57" t="s">
        <v>156</v>
      </c>
      <c r="N25" s="40" t="str">
        <f t="shared" si="0"/>
        <v>Tân Uyên</v>
      </c>
      <c r="O25" s="52">
        <f t="shared" si="2"/>
        <v>1</v>
      </c>
      <c r="P25" s="56">
        <f t="shared" si="1"/>
        <v>0</v>
      </c>
      <c r="Q25" s="56">
        <f t="shared" si="1"/>
        <v>0</v>
      </c>
      <c r="R25" s="56">
        <f t="shared" si="1"/>
        <v>1</v>
      </c>
    </row>
    <row r="26" spans="1:18" ht="15.75">
      <c r="A26" s="49">
        <v>24</v>
      </c>
      <c r="B26" s="49" t="s">
        <v>164</v>
      </c>
      <c r="C26" s="49" t="s">
        <v>83</v>
      </c>
      <c r="D26" s="49">
        <v>35920</v>
      </c>
      <c r="E26" s="49" t="s">
        <v>34</v>
      </c>
      <c r="F26" s="49" t="s">
        <v>5</v>
      </c>
      <c r="G26" s="49" t="s">
        <v>74</v>
      </c>
      <c r="H26" s="40" t="s">
        <v>47</v>
      </c>
      <c r="I26" s="49" t="s">
        <v>46</v>
      </c>
      <c r="J26" s="41" t="s">
        <v>200</v>
      </c>
      <c r="L26" s="49">
        <v>24</v>
      </c>
      <c r="M26" s="57" t="s">
        <v>53</v>
      </c>
      <c r="N26" s="40" t="str">
        <f t="shared" si="0"/>
        <v>Thủ Dầu Một</v>
      </c>
      <c r="O26" s="52">
        <f t="shared" si="2"/>
        <v>5</v>
      </c>
      <c r="P26" s="56">
        <f t="shared" si="1"/>
        <v>1</v>
      </c>
      <c r="Q26" s="56">
        <f t="shared" si="1"/>
        <v>2</v>
      </c>
      <c r="R26" s="56">
        <f t="shared" si="1"/>
        <v>2</v>
      </c>
    </row>
    <row r="27" spans="1:18" ht="15.75">
      <c r="A27" s="49">
        <v>25</v>
      </c>
      <c r="B27" s="49" t="s">
        <v>82</v>
      </c>
      <c r="C27" s="49" t="s">
        <v>83</v>
      </c>
      <c r="D27" s="49" t="s">
        <v>84</v>
      </c>
      <c r="E27" s="49" t="s">
        <v>34</v>
      </c>
      <c r="F27" s="49" t="s">
        <v>5</v>
      </c>
      <c r="G27" s="49" t="s">
        <v>74</v>
      </c>
      <c r="H27" s="40" t="s">
        <v>53</v>
      </c>
      <c r="I27" s="49" t="s">
        <v>75</v>
      </c>
      <c r="J27" s="41" t="s">
        <v>200</v>
      </c>
      <c r="L27" s="49">
        <v>25</v>
      </c>
      <c r="M27" s="57" t="s">
        <v>43</v>
      </c>
      <c r="N27" s="40" t="str">
        <f t="shared" si="0"/>
        <v>Thủ Dầu Một</v>
      </c>
      <c r="O27" s="52">
        <f t="shared" si="2"/>
        <v>1</v>
      </c>
      <c r="P27" s="56">
        <f t="shared" si="1"/>
        <v>1</v>
      </c>
      <c r="Q27" s="56">
        <f t="shared" si="1"/>
        <v>0</v>
      </c>
      <c r="R27" s="56">
        <f t="shared" si="1"/>
        <v>0</v>
      </c>
    </row>
    <row r="28" spans="1:18" ht="15.75">
      <c r="A28" s="49">
        <v>26</v>
      </c>
      <c r="B28" s="49" t="s">
        <v>100</v>
      </c>
      <c r="C28" s="49" t="s">
        <v>64</v>
      </c>
      <c r="D28" s="49" t="s">
        <v>102</v>
      </c>
      <c r="E28" s="49" t="s">
        <v>34</v>
      </c>
      <c r="F28" s="49" t="s">
        <v>5</v>
      </c>
      <c r="G28" s="49" t="s">
        <v>81</v>
      </c>
      <c r="H28" s="40" t="s">
        <v>96</v>
      </c>
      <c r="I28" s="49" t="s">
        <v>44</v>
      </c>
      <c r="J28" s="41" t="s">
        <v>200</v>
      </c>
      <c r="L28" s="49">
        <v>26</v>
      </c>
      <c r="M28" s="59" t="s">
        <v>177</v>
      </c>
      <c r="N28" s="40" t="str">
        <f t="shared" si="0"/>
        <v>Thuận An</v>
      </c>
      <c r="O28" s="52">
        <f t="shared" si="2"/>
        <v>1</v>
      </c>
      <c r="P28" s="56">
        <f t="shared" si="1"/>
        <v>1</v>
      </c>
      <c r="Q28" s="56">
        <f t="shared" si="1"/>
        <v>0</v>
      </c>
      <c r="R28" s="56">
        <f t="shared" si="1"/>
        <v>0</v>
      </c>
    </row>
    <row r="29" spans="1:18" ht="15.75">
      <c r="A29" s="49">
        <v>27</v>
      </c>
      <c r="B29" s="49" t="s">
        <v>133</v>
      </c>
      <c r="C29" s="49" t="s">
        <v>132</v>
      </c>
      <c r="D29" s="49">
        <v>35886</v>
      </c>
      <c r="E29" s="49" t="s">
        <v>131</v>
      </c>
      <c r="F29" s="49" t="s">
        <v>5</v>
      </c>
      <c r="G29" s="49" t="s">
        <v>74</v>
      </c>
      <c r="H29" s="40" t="s">
        <v>48</v>
      </c>
      <c r="I29" s="49" t="s">
        <v>49</v>
      </c>
      <c r="J29" s="41" t="s">
        <v>200</v>
      </c>
      <c r="L29" s="49">
        <v>27</v>
      </c>
      <c r="M29" s="59" t="s">
        <v>54</v>
      </c>
      <c r="N29" s="40" t="str">
        <f t="shared" si="0"/>
        <v>Thuận An</v>
      </c>
      <c r="O29" s="52">
        <f t="shared" si="2"/>
        <v>1</v>
      </c>
      <c r="P29" s="56">
        <f t="shared" si="1"/>
        <v>1</v>
      </c>
      <c r="Q29" s="56">
        <f t="shared" si="1"/>
        <v>0</v>
      </c>
      <c r="R29" s="56">
        <f t="shared" si="1"/>
        <v>0</v>
      </c>
    </row>
    <row r="30" spans="1:18" ht="15.75">
      <c r="A30" s="49">
        <v>28</v>
      </c>
      <c r="B30" s="49" t="s">
        <v>150</v>
      </c>
      <c r="C30" s="49" t="s">
        <v>148</v>
      </c>
      <c r="D30" s="49">
        <v>35996</v>
      </c>
      <c r="E30" s="49" t="s">
        <v>34</v>
      </c>
      <c r="F30" s="49" t="s">
        <v>5</v>
      </c>
      <c r="G30" s="49" t="s">
        <v>81</v>
      </c>
      <c r="H30" s="40" t="s">
        <v>69</v>
      </c>
      <c r="I30" s="49" t="s">
        <v>68</v>
      </c>
      <c r="J30" s="41" t="s">
        <v>200</v>
      </c>
      <c r="L30" s="49">
        <v>28</v>
      </c>
      <c r="M30" s="57" t="s">
        <v>47</v>
      </c>
      <c r="N30" s="40" t="str">
        <f t="shared" si="0"/>
        <v>Thuận An</v>
      </c>
      <c r="O30" s="52">
        <f t="shared" si="2"/>
        <v>2</v>
      </c>
      <c r="P30" s="56">
        <f t="shared" si="1"/>
        <v>0</v>
      </c>
      <c r="Q30" s="56">
        <f t="shared" si="1"/>
        <v>2</v>
      </c>
      <c r="R30" s="56">
        <f t="shared" si="1"/>
        <v>0</v>
      </c>
    </row>
    <row r="31" spans="1:18" ht="15.75">
      <c r="A31" s="49">
        <v>29</v>
      </c>
      <c r="B31" s="49" t="s">
        <v>85</v>
      </c>
      <c r="C31" s="49" t="s">
        <v>86</v>
      </c>
      <c r="D31" s="49" t="s">
        <v>87</v>
      </c>
      <c r="E31" s="49" t="s">
        <v>70</v>
      </c>
      <c r="F31" s="49" t="s">
        <v>5</v>
      </c>
      <c r="G31" s="49" t="s">
        <v>74</v>
      </c>
      <c r="H31" s="40" t="s">
        <v>53</v>
      </c>
      <c r="I31" s="49" t="s">
        <v>75</v>
      </c>
      <c r="J31" s="41" t="s">
        <v>201</v>
      </c>
      <c r="L31" s="49">
        <v>29</v>
      </c>
      <c r="M31" s="57" t="s">
        <v>45</v>
      </c>
      <c r="N31" s="40" t="str">
        <f t="shared" si="0"/>
        <v>Thuận An</v>
      </c>
      <c r="O31" s="52">
        <f t="shared" si="2"/>
        <v>1</v>
      </c>
      <c r="P31" s="56">
        <f t="shared" si="1"/>
        <v>0</v>
      </c>
      <c r="Q31" s="56">
        <f t="shared" si="1"/>
        <v>0</v>
      </c>
      <c r="R31" s="56">
        <f t="shared" si="1"/>
        <v>1</v>
      </c>
    </row>
    <row r="32" spans="1:18" ht="15.75">
      <c r="A32" s="49">
        <v>30</v>
      </c>
      <c r="B32" s="49" t="s">
        <v>184</v>
      </c>
      <c r="C32" s="49" t="s">
        <v>86</v>
      </c>
      <c r="D32" s="49" t="s">
        <v>186</v>
      </c>
      <c r="E32" s="49" t="s">
        <v>34</v>
      </c>
      <c r="F32" s="49" t="s">
        <v>5</v>
      </c>
      <c r="G32" s="49" t="s">
        <v>74</v>
      </c>
      <c r="H32" s="40" t="s">
        <v>187</v>
      </c>
      <c r="I32" s="49" t="s">
        <v>42</v>
      </c>
      <c r="J32" s="41" t="s">
        <v>201</v>
      </c>
      <c r="L32" s="49">
        <v>30</v>
      </c>
      <c r="M32" s="57" t="s">
        <v>170</v>
      </c>
      <c r="N32" s="40" t="str">
        <f t="shared" si="0"/>
        <v>Thuận An</v>
      </c>
      <c r="O32" s="52">
        <f t="shared" si="2"/>
        <v>1</v>
      </c>
      <c r="P32" s="56">
        <f t="shared" si="1"/>
        <v>0</v>
      </c>
      <c r="Q32" s="56">
        <f t="shared" si="1"/>
        <v>0</v>
      </c>
      <c r="R32" s="56">
        <f t="shared" si="1"/>
        <v>1</v>
      </c>
    </row>
    <row r="33" spans="1:18" ht="15.75">
      <c r="A33" s="49">
        <v>31</v>
      </c>
      <c r="B33" s="49" t="s">
        <v>168</v>
      </c>
      <c r="C33" s="49" t="s">
        <v>167</v>
      </c>
      <c r="D33" s="49">
        <v>36070</v>
      </c>
      <c r="E33" s="49" t="s">
        <v>22</v>
      </c>
      <c r="F33" s="49" t="s">
        <v>5</v>
      </c>
      <c r="G33" s="49" t="s">
        <v>81</v>
      </c>
      <c r="H33" s="40" t="s">
        <v>45</v>
      </c>
      <c r="I33" s="49" t="s">
        <v>46</v>
      </c>
      <c r="J33" s="41" t="s">
        <v>201</v>
      </c>
      <c r="L33" s="258" t="s">
        <v>214</v>
      </c>
      <c r="M33" s="258"/>
      <c r="N33" s="258"/>
      <c r="O33" s="52">
        <f>SUM(O3:O32)</f>
        <v>42</v>
      </c>
      <c r="P33" s="52">
        <f>SUM(P3:P32)</f>
        <v>14</v>
      </c>
      <c r="Q33" s="52">
        <f>SUM(Q3:Q32)</f>
        <v>14</v>
      </c>
      <c r="R33" s="52">
        <f>SUM(R3:R32)</f>
        <v>14</v>
      </c>
    </row>
    <row r="34" spans="1:10" ht="15.75">
      <c r="A34" s="49">
        <v>32</v>
      </c>
      <c r="B34" s="49" t="s">
        <v>137</v>
      </c>
      <c r="C34" s="49" t="s">
        <v>126</v>
      </c>
      <c r="D34" s="49">
        <v>35804</v>
      </c>
      <c r="E34" s="49" t="s">
        <v>22</v>
      </c>
      <c r="F34" s="49" t="s">
        <v>5</v>
      </c>
      <c r="G34" s="49" t="s">
        <v>74</v>
      </c>
      <c r="H34" s="40" t="s">
        <v>55</v>
      </c>
      <c r="I34" s="49" t="s">
        <v>49</v>
      </c>
      <c r="J34" s="41" t="s">
        <v>201</v>
      </c>
    </row>
    <row r="35" spans="1:18" ht="15.75">
      <c r="A35" s="49">
        <v>33</v>
      </c>
      <c r="B35" s="49" t="s">
        <v>154</v>
      </c>
      <c r="C35" s="49" t="s">
        <v>152</v>
      </c>
      <c r="D35" s="49">
        <v>35942</v>
      </c>
      <c r="E35" s="49" t="s">
        <v>34</v>
      </c>
      <c r="F35" s="49" t="s">
        <v>5</v>
      </c>
      <c r="G35" s="49" t="s">
        <v>81</v>
      </c>
      <c r="H35" s="40" t="s">
        <v>156</v>
      </c>
      <c r="I35" s="49" t="s">
        <v>68</v>
      </c>
      <c r="J35" s="41" t="s">
        <v>201</v>
      </c>
      <c r="O35" s="260" t="s">
        <v>216</v>
      </c>
      <c r="P35" s="260"/>
      <c r="Q35" s="260"/>
      <c r="R35" s="260"/>
    </row>
    <row r="36" spans="1:18" ht="15.75">
      <c r="A36" s="49">
        <v>34</v>
      </c>
      <c r="B36" s="49" t="s">
        <v>65</v>
      </c>
      <c r="C36" s="49" t="s">
        <v>104</v>
      </c>
      <c r="D36" s="49" t="s">
        <v>107</v>
      </c>
      <c r="E36" s="49" t="s">
        <v>34</v>
      </c>
      <c r="F36" s="49" t="s">
        <v>5</v>
      </c>
      <c r="G36" s="49" t="s">
        <v>74</v>
      </c>
      <c r="H36" s="40" t="s">
        <v>56</v>
      </c>
      <c r="I36" s="49" t="s">
        <v>44</v>
      </c>
      <c r="J36" s="61" t="s">
        <v>201</v>
      </c>
      <c r="K36" s="263" t="s">
        <v>220</v>
      </c>
      <c r="L36" s="263"/>
      <c r="M36" s="263"/>
      <c r="N36" s="263"/>
      <c r="O36" s="261" t="s">
        <v>217</v>
      </c>
      <c r="P36" s="261"/>
      <c r="Q36" s="261"/>
      <c r="R36" s="261"/>
    </row>
    <row r="37" spans="1:10" ht="15.75">
      <c r="A37" s="49">
        <v>35</v>
      </c>
      <c r="B37" s="49" t="s">
        <v>138</v>
      </c>
      <c r="C37" s="49" t="s">
        <v>139</v>
      </c>
      <c r="D37" s="49" t="s">
        <v>136</v>
      </c>
      <c r="E37" s="49" t="s">
        <v>22</v>
      </c>
      <c r="F37" s="49" t="s">
        <v>5</v>
      </c>
      <c r="G37" s="49" t="s">
        <v>81</v>
      </c>
      <c r="H37" s="40" t="s">
        <v>57</v>
      </c>
      <c r="I37" s="49" t="s">
        <v>49</v>
      </c>
      <c r="J37" s="41" t="s">
        <v>201</v>
      </c>
    </row>
    <row r="38" spans="1:10" ht="15.75">
      <c r="A38" s="49">
        <v>36</v>
      </c>
      <c r="B38" s="49" t="s">
        <v>169</v>
      </c>
      <c r="C38" s="49" t="s">
        <v>61</v>
      </c>
      <c r="D38" s="49">
        <v>35972</v>
      </c>
      <c r="E38" s="49" t="s">
        <v>34</v>
      </c>
      <c r="F38" s="49" t="s">
        <v>5</v>
      </c>
      <c r="G38" s="49" t="s">
        <v>81</v>
      </c>
      <c r="H38" s="40" t="s">
        <v>170</v>
      </c>
      <c r="I38" s="49" t="s">
        <v>46</v>
      </c>
      <c r="J38" s="41" t="s">
        <v>201</v>
      </c>
    </row>
    <row r="39" spans="1:10" ht="15.75">
      <c r="A39" s="49">
        <v>37</v>
      </c>
      <c r="B39" s="49" t="s">
        <v>183</v>
      </c>
      <c r="C39" s="49" t="s">
        <v>182</v>
      </c>
      <c r="D39" s="49" t="s">
        <v>77</v>
      </c>
      <c r="E39" s="49" t="s">
        <v>185</v>
      </c>
      <c r="F39" s="49" t="s">
        <v>5</v>
      </c>
      <c r="G39" s="49" t="s">
        <v>81</v>
      </c>
      <c r="H39" s="40" t="s">
        <v>63</v>
      </c>
      <c r="I39" s="49" t="s">
        <v>42</v>
      </c>
      <c r="J39" s="41" t="s">
        <v>201</v>
      </c>
    </row>
    <row r="40" spans="1:10" ht="15.75">
      <c r="A40" s="49">
        <v>38</v>
      </c>
      <c r="B40" s="49" t="s">
        <v>153</v>
      </c>
      <c r="C40" s="49" t="s">
        <v>151</v>
      </c>
      <c r="D40" s="49">
        <v>35859</v>
      </c>
      <c r="E40" s="49" t="s">
        <v>155</v>
      </c>
      <c r="F40" s="49" t="s">
        <v>5</v>
      </c>
      <c r="G40" s="49" t="s">
        <v>81</v>
      </c>
      <c r="H40" s="40" t="s">
        <v>69</v>
      </c>
      <c r="I40" s="49" t="s">
        <v>68</v>
      </c>
      <c r="J40" s="41" t="s">
        <v>201</v>
      </c>
    </row>
    <row r="41" spans="1:10" ht="15.75">
      <c r="A41" s="49">
        <v>39</v>
      </c>
      <c r="B41" s="49" t="s">
        <v>88</v>
      </c>
      <c r="C41" s="49" t="s">
        <v>89</v>
      </c>
      <c r="D41" s="49" t="s">
        <v>90</v>
      </c>
      <c r="E41" s="49" t="s">
        <v>22</v>
      </c>
      <c r="F41" s="49" t="s">
        <v>5</v>
      </c>
      <c r="G41" s="49" t="s">
        <v>81</v>
      </c>
      <c r="H41" s="40" t="s">
        <v>53</v>
      </c>
      <c r="I41" s="49" t="s">
        <v>75</v>
      </c>
      <c r="J41" s="41" t="s">
        <v>201</v>
      </c>
    </row>
    <row r="42" spans="1:18" ht="15.75">
      <c r="A42" s="49">
        <v>40</v>
      </c>
      <c r="B42" s="49" t="s">
        <v>105</v>
      </c>
      <c r="C42" s="49" t="s">
        <v>103</v>
      </c>
      <c r="D42" s="49" t="s">
        <v>106</v>
      </c>
      <c r="E42" s="49" t="s">
        <v>34</v>
      </c>
      <c r="F42" s="49" t="s">
        <v>5</v>
      </c>
      <c r="G42" s="49" t="s">
        <v>81</v>
      </c>
      <c r="H42" s="40" t="s">
        <v>108</v>
      </c>
      <c r="I42" s="49" t="s">
        <v>44</v>
      </c>
      <c r="J42" s="41" t="s">
        <v>201</v>
      </c>
      <c r="K42" s="262" t="s">
        <v>219</v>
      </c>
      <c r="L42" s="262"/>
      <c r="M42" s="262"/>
      <c r="N42" s="262"/>
      <c r="O42" s="262" t="s">
        <v>218</v>
      </c>
      <c r="P42" s="262"/>
      <c r="Q42" s="262"/>
      <c r="R42" s="262"/>
    </row>
    <row r="43" spans="1:10" ht="15.75">
      <c r="A43" s="49">
        <v>41</v>
      </c>
      <c r="B43" s="49" t="s">
        <v>122</v>
      </c>
      <c r="C43" s="49" t="s">
        <v>123</v>
      </c>
      <c r="D43" s="49" t="s">
        <v>193</v>
      </c>
      <c r="E43" s="49" t="s">
        <v>34</v>
      </c>
      <c r="F43" s="49" t="s">
        <v>5</v>
      </c>
      <c r="G43" s="49" t="s">
        <v>81</v>
      </c>
      <c r="H43" s="40" t="s">
        <v>35</v>
      </c>
      <c r="I43" s="49" t="s">
        <v>36</v>
      </c>
      <c r="J43" s="41" t="s">
        <v>201</v>
      </c>
    </row>
    <row r="44" spans="1:10" ht="15.75">
      <c r="A44" s="49">
        <v>42</v>
      </c>
      <c r="B44" s="49" t="s">
        <v>120</v>
      </c>
      <c r="C44" s="49" t="s">
        <v>121</v>
      </c>
      <c r="D44" s="49" t="s">
        <v>192</v>
      </c>
      <c r="E44" s="49" t="s">
        <v>34</v>
      </c>
      <c r="F44" s="49" t="s">
        <v>5</v>
      </c>
      <c r="G44" s="49" t="s">
        <v>74</v>
      </c>
      <c r="H44" s="40" t="s">
        <v>124</v>
      </c>
      <c r="I44" s="49" t="s">
        <v>36</v>
      </c>
      <c r="J44" s="41" t="s">
        <v>201</v>
      </c>
    </row>
  </sheetData>
  <sheetProtection/>
  <mergeCells count="7">
    <mergeCell ref="O42:R42"/>
    <mergeCell ref="K42:N42"/>
    <mergeCell ref="K36:N36"/>
    <mergeCell ref="L33:N33"/>
    <mergeCell ref="L1:R1"/>
    <mergeCell ref="O35:R35"/>
    <mergeCell ref="O36:R36"/>
  </mergeCells>
  <printOptions/>
  <pageMargins left="0.2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Giao Duc &amp; Dao Tao Binh Duong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</dc:creator>
  <cp:keywords/>
  <dc:description/>
  <cp:lastModifiedBy>MINHTIEN</cp:lastModifiedBy>
  <cp:lastPrinted>2015-04-01T02:58:45Z</cp:lastPrinted>
  <dcterms:created xsi:type="dcterms:W3CDTF">2006-03-10T02:06:33Z</dcterms:created>
  <dcterms:modified xsi:type="dcterms:W3CDTF">2015-04-06T01:23:16Z</dcterms:modified>
  <cp:category/>
  <cp:version/>
  <cp:contentType/>
  <cp:contentStatus/>
</cp:coreProperties>
</file>